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600" windowHeight="11640"/>
  </bookViews>
  <sheets>
    <sheet name="Прил№1" sheetId="11" r:id="rId1"/>
    <sheet name="Прил№2" sheetId="12" r:id="rId2"/>
    <sheet name="Прил.№3" sheetId="13" r:id="rId3"/>
    <sheet name="Прил.№4" sheetId="15" r:id="rId4"/>
    <sheet name="Прил.№5" sheetId="16" r:id="rId5"/>
    <sheet name="Прил.№6" sheetId="17" r:id="rId6"/>
    <sheet name="Прил.№7" sheetId="5" r:id="rId7"/>
    <sheet name="Прил.№8" sheetId="18" r:id="rId8"/>
    <sheet name="Прил. №9" sheetId="19" r:id="rId9"/>
    <sheet name="Прил.№10" sheetId="7" r:id="rId10"/>
  </sheets>
  <calcPr calcId="145621"/>
</workbook>
</file>

<file path=xl/calcChain.xml><?xml version="1.0" encoding="utf-8"?>
<calcChain xmlns="http://schemas.openxmlformats.org/spreadsheetml/2006/main">
  <c r="D25" i="5" l="1"/>
  <c r="C25" i="5"/>
  <c r="B22" i="16"/>
  <c r="C22" i="16"/>
  <c r="D22" i="16"/>
  <c r="E22" i="16"/>
  <c r="F22" i="16"/>
  <c r="G22" i="16"/>
  <c r="H22" i="16"/>
  <c r="J22" i="16"/>
  <c r="K22" i="16"/>
  <c r="L22" i="16"/>
  <c r="M22" i="16"/>
  <c r="N22" i="16"/>
  <c r="O22" i="16"/>
  <c r="P22" i="16"/>
  <c r="Q22" i="16"/>
  <c r="I22" i="16"/>
  <c r="B7" i="5" l="1"/>
  <c r="C7" i="5" s="1"/>
  <c r="D7" i="5" s="1"/>
  <c r="E7" i="5" s="1"/>
  <c r="F7" i="5" s="1"/>
  <c r="G7" i="5" s="1"/>
  <c r="H7" i="5" s="1"/>
  <c r="B5" i="19"/>
  <c r="C5" i="19" s="1"/>
  <c r="D5" i="19" s="1"/>
  <c r="E5" i="19" s="1"/>
  <c r="F5" i="19" s="1"/>
  <c r="G5" i="19" s="1"/>
  <c r="H5" i="19" s="1"/>
  <c r="I5" i="19" s="1"/>
  <c r="J5" i="19" s="1"/>
  <c r="K5" i="19" s="1"/>
  <c r="L5" i="19" s="1"/>
  <c r="M5" i="19" s="1"/>
  <c r="N5" i="19" s="1"/>
  <c r="B7" i="18"/>
  <c r="C7" i="18" s="1"/>
  <c r="D7" i="18" s="1"/>
  <c r="E7" i="18" s="1"/>
  <c r="F7" i="18" s="1"/>
  <c r="G7" i="18" s="1"/>
  <c r="H7" i="18" s="1"/>
  <c r="I7" i="18" s="1"/>
  <c r="J7" i="18" s="1"/>
  <c r="B5" i="12"/>
  <c r="C5" i="12" s="1"/>
  <c r="D5" i="12" s="1"/>
  <c r="E5" i="12" s="1"/>
  <c r="F5" i="12" s="1"/>
  <c r="G5" i="12" s="1"/>
  <c r="H5" i="12" s="1"/>
  <c r="I5" i="12" s="1"/>
  <c r="J5" i="12" s="1"/>
  <c r="K5" i="12" s="1"/>
  <c r="L5" i="12" s="1"/>
  <c r="M5" i="12" s="1"/>
</calcChain>
</file>

<file path=xl/sharedStrings.xml><?xml version="1.0" encoding="utf-8"?>
<sst xmlns="http://schemas.openxmlformats.org/spreadsheetml/2006/main" count="313" uniqueCount="181">
  <si>
    <t>на 1 этапе (2016 - 2020 годы)</t>
  </si>
  <si>
    <t>Наименование показателя</t>
  </si>
  <si>
    <t>2015 - 2016 учебный год</t>
  </si>
  <si>
    <t>2016 - 2017 учебный год</t>
  </si>
  <si>
    <t>2017 - 2018 учебный год</t>
  </si>
  <si>
    <t>2018 - 2019 учебный год</t>
  </si>
  <si>
    <t>2019 - 2020 учебный год</t>
  </si>
  <si>
    <t>всего</t>
  </si>
  <si>
    <t>город</t>
  </si>
  <si>
    <t>село</t>
  </si>
  <si>
    <t>количество обучающихся в 1 - 4 классах</t>
  </si>
  <si>
    <t>количество обучающихся во 2 смену</t>
  </si>
  <si>
    <t>доля обучающихся во 2 смену</t>
  </si>
  <si>
    <t>количество обучающихся в 5 - 9 классах</t>
  </si>
  <si>
    <t>количество обучающихся в 10 - 11 классах</t>
  </si>
  <si>
    <t>чел</t>
  </si>
  <si>
    <t>%</t>
  </si>
  <si>
    <t>Ед. измер.</t>
  </si>
  <si>
    <t>2021 - 2022 учебный год</t>
  </si>
  <si>
    <t>2022 - 2023 учебный год</t>
  </si>
  <si>
    <t>2023 - 2024 учебный год</t>
  </si>
  <si>
    <t>2020- 2021 учебный год</t>
  </si>
  <si>
    <t>2024- 2025 учебный год</t>
  </si>
  <si>
    <t>2025- 2026 учебный год</t>
  </si>
  <si>
    <t>N п/п</t>
  </si>
  <si>
    <t>Расчетная проектная мощность общеобразовательных организаций края согласно СанПин (мест)</t>
  </si>
  <si>
    <t>Численность обучающихся (человек)</t>
  </si>
  <si>
    <t>Загруженность общеобразовательных организаций  (процентов)</t>
  </si>
  <si>
    <t>1.</t>
  </si>
  <si>
    <t>2.</t>
  </si>
  <si>
    <t>3.</t>
  </si>
  <si>
    <t>4.</t>
  </si>
  <si>
    <t>5.</t>
  </si>
  <si>
    <t>1-4 классы</t>
  </si>
  <si>
    <t>5-9 классы</t>
  </si>
  <si>
    <t>10-11 классы</t>
  </si>
  <si>
    <t>…</t>
  </si>
  <si>
    <t>Наименование образовательной организации</t>
  </si>
  <si>
    <r>
      <t xml:space="preserve">Численность обучающихся в школах </t>
    </r>
    <r>
      <rPr>
        <b/>
        <sz val="11"/>
        <color theme="1"/>
        <rFont val="Times New Roman"/>
        <family val="1"/>
        <charset val="204"/>
      </rPr>
      <t>(2014 г.)</t>
    </r>
  </si>
  <si>
    <t>Ступени образования</t>
  </si>
  <si>
    <t>Начальная школа  (1-4 классы)</t>
  </si>
  <si>
    <t>Основная школа (5-9 классы)</t>
  </si>
  <si>
    <t>Средняя школа (10-11 классы)</t>
  </si>
  <si>
    <t>ВСЕГО</t>
  </si>
  <si>
    <t>Источник данных</t>
  </si>
  <si>
    <t>76-РИК</t>
  </si>
  <si>
    <t>Приложение №1</t>
  </si>
  <si>
    <t>2014 г. - выбор этого года в качестве контрольного обусловлен  сокращением к 2014 году разрыва между численность детей школьного возраста ,  численностью обучающихся и численностью родившихся</t>
  </si>
  <si>
    <t xml:space="preserve">Ступени образования </t>
  </si>
  <si>
    <t xml:space="preserve">ВСЕГО </t>
  </si>
  <si>
    <t>Приложение №2</t>
  </si>
  <si>
    <t>Приложение №3</t>
  </si>
  <si>
    <t>на 2 этапе (2020 -2025 годы)</t>
  </si>
  <si>
    <t>Приложение №5</t>
  </si>
  <si>
    <t>Наименование ООО</t>
  </si>
  <si>
    <t>более 100 лет назал</t>
  </si>
  <si>
    <t>от 50 до 100 лет</t>
  </si>
  <si>
    <t>от 30 до 50 лет</t>
  </si>
  <si>
    <t xml:space="preserve">менее 30 лет </t>
  </si>
  <si>
    <t>Количество зданий  с указанием периода постройки, ед.</t>
  </si>
  <si>
    <t>Количество зданий, имеющих износ (по данным технического паспорта)</t>
  </si>
  <si>
    <t>менее 50%</t>
  </si>
  <si>
    <t>70% и более</t>
  </si>
  <si>
    <t xml:space="preserve">Число обучающихся в здании ООО, имеющих износ </t>
  </si>
  <si>
    <t>ИТОГО</t>
  </si>
  <si>
    <t>из них: число обучающихся  во 2 смену в зданиях с износом 70% и более  , в т.ч.</t>
  </si>
  <si>
    <t>Приложение №4</t>
  </si>
  <si>
    <t>Приложение №6</t>
  </si>
  <si>
    <t>водопровод</t>
  </si>
  <si>
    <t>центральное отопление</t>
  </si>
  <si>
    <t>канализацию</t>
  </si>
  <si>
    <t xml:space="preserve">Информация о техническом состоянии зданий на начало учебного 2016-2017 года </t>
  </si>
  <si>
    <t>количество учащихся (чел.)</t>
  </si>
  <si>
    <t>ВСЕГО в муниципальном образовании, в т.ч.</t>
  </si>
  <si>
    <t>Учреждения здания которых имеют все виды благоустройства</t>
  </si>
  <si>
    <t>Учреждения здания которых требуют капитального ремонта</t>
  </si>
  <si>
    <t>Учреждения здания которых находятся в аварийном состоянии</t>
  </si>
  <si>
    <t>число зданий (ед.)</t>
  </si>
  <si>
    <t>Число учреждений (ед.), имеющих</t>
  </si>
  <si>
    <t>число ООО (ед.)</t>
  </si>
  <si>
    <t>Приложение № 7</t>
  </si>
  <si>
    <t>Приложение №9</t>
  </si>
  <si>
    <t>Сводные данные о расчетной потребности во введении дополнительных мест в системе общего образования в перспективе до 2025 года</t>
  </si>
  <si>
    <t>Приложение №8</t>
  </si>
  <si>
    <t>ВСЕГО  увеличение численности учащихся (гр.12-гр.2)</t>
  </si>
  <si>
    <t xml:space="preserve">Число обучающихся во вторую смену на 2015-2016* </t>
  </si>
  <si>
    <t xml:space="preserve">Прогнозируемый рост числа обучающихся до 2025 года* </t>
  </si>
  <si>
    <t>Ожидаемый дефицит мест</t>
  </si>
  <si>
    <t>гр.2+гр.3-гр.4-гр.5</t>
  </si>
  <si>
    <t>Ожидаемый дефицит мест с учетом замены зданий, имеющих износ более 70%</t>
  </si>
  <si>
    <t>гр.6+гр.7</t>
  </si>
  <si>
    <t>от 50% до 70%</t>
  </si>
  <si>
    <t>из них: число обучающихся  во 2 смену в зданиях с износом от 50% до 70% , в т.ч.</t>
  </si>
  <si>
    <t>гр.8+гр.9</t>
  </si>
  <si>
    <t>Численнность обучающихся в первую смену в зданиях, на 2015-2016 учебный год в зданиях, имеющих износ свыше 70%*</t>
  </si>
  <si>
    <t>Численнность обучающихся в первую смену в зданиях, на 2015-2016 учебный год в зданиях, имеющих износ  от 50 до 70%*</t>
  </si>
  <si>
    <r>
      <t xml:space="preserve">Ожидаемый дефицит мест с учетом замены зданий, имеющих износ от 50% до 70% </t>
    </r>
    <r>
      <rPr>
        <b/>
        <sz val="10"/>
        <color theme="1"/>
        <rFont val="Times New Roman"/>
        <family val="1"/>
        <charset val="204"/>
      </rPr>
      <t>(общий дефицит мест)</t>
    </r>
  </si>
  <si>
    <t>капитального ремонта</t>
  </si>
  <si>
    <t>Мероприятия по ликцидации ожидаемого дефицита мест для ликвидации 2 смены с учетом демографического прогноза  (создание мест путем), ед.</t>
  </si>
  <si>
    <t>реконструкции</t>
  </si>
  <si>
    <t xml:space="preserve">строительства </t>
  </si>
  <si>
    <t>Мероприятия по ликцидации ожидаемого дефицита мест с учетом замены зданий , имеющих износ более 70% (создание мест путем), ед.</t>
  </si>
  <si>
    <t>Мероприятия по ликцидации ожидаемого дефицита мест с учетом замены зданий , имеющих износ от 50% до 70% (создание мест путем), ед.</t>
  </si>
  <si>
    <t>Наименование работ</t>
  </si>
  <si>
    <t xml:space="preserve">Наименование объекта </t>
  </si>
  <si>
    <t>Ед.измерения (мест)</t>
  </si>
  <si>
    <t xml:space="preserve">Планируемый год ввода </t>
  </si>
  <si>
    <t xml:space="preserve">Прогнозная численность обучающихся </t>
  </si>
  <si>
    <t>загруженности сверх расчетной проектной мощности</t>
  </si>
  <si>
    <t>Причины</t>
  </si>
  <si>
    <t xml:space="preserve">низкой загруженности </t>
  </si>
  <si>
    <t xml:space="preserve">Мероприятия проводимые  по устранению дисбаланса по загруженности образовательных организаций  </t>
  </si>
  <si>
    <t>Возможность ввода дополнительных мест для ликвидации 2-й смены за счет эффетивности использования **</t>
  </si>
  <si>
    <t xml:space="preserve">помещений зданий ООО </t>
  </si>
  <si>
    <t xml:space="preserve">иных организаций </t>
  </si>
  <si>
    <t xml:space="preserve">Общее количество созданных мест </t>
  </si>
  <si>
    <t>сумма граф (2-13)</t>
  </si>
  <si>
    <t xml:space="preserve">Мероприятия по ликвидации ожидаемого дефицита мест </t>
  </si>
  <si>
    <t>Приложение №10</t>
  </si>
  <si>
    <t>Наличие проектно-сметной документации</t>
  </si>
  <si>
    <t>Наличие земельного участка (информация о земельном участке)</t>
  </si>
  <si>
    <t>Результаты расчетов - принимаем полученное значение за основу для заполнения приложения №2</t>
  </si>
  <si>
    <t>Прогноз увеличения численности обучающихся в общеобразовательных организациях</t>
  </si>
  <si>
    <t>Информация об уровне износа общеобразовательных организаций (далее ООО) на начало 2016/2017 учебного года</t>
  </si>
  <si>
    <t xml:space="preserve">Анализ расчетной проектной мощности общеобразовательных организаций согласно СанПин, численности обучающихся общеобразовательных организаций  и загруженности общеобразовательных организаций  на начало учебного 2016-2017 года </t>
  </si>
  <si>
    <t>* - с учетом данных, указанных в приложениях №№1-4, ** - данные ОМСУ</t>
  </si>
  <si>
    <t>* - при наличии иных форм указать какие , путем добавления столбцов в таблицу</t>
  </si>
  <si>
    <t>иных форм*</t>
  </si>
  <si>
    <t xml:space="preserve">Предложения по строительству новых зданий школ, пристроек к действующим общеобразовательным организациям, а также реконструкции. </t>
  </si>
  <si>
    <t>Численность детей соответствующего возраста (от 7 до 17 лет) (2014 г.) по данным статистического отчета Численность населения по полу и возрасту на 01.01.2015 г.</t>
  </si>
  <si>
    <t>Доля обучающихся в численности детей соответствующего возраста (гр.2/гр.3*100) (2014 г.) по данным статистического отчета Численность населения по полу и возрасту на 01.01.2015 г.</t>
  </si>
  <si>
    <t>снижение на                    84</t>
  </si>
  <si>
    <t>Численность детей соответствующего возраста (от 7 до 17 лет) (2014 г.), стоящих на мед. учете согласно статистических данных ГБУЗ "Кумылженская ЦРБ"</t>
  </si>
  <si>
    <t>Доля обучающихся в численности детей соответствующего возраста (гр.5/гр.2*100) (2014 г.), стоящих на мед. учете согласно статистических данных ГБУЗ "Кумылженская ЦРБ"</t>
  </si>
  <si>
    <t>статистическая отчетность ГБУЗ "Кумылженская ЦРБ"</t>
  </si>
  <si>
    <t>статистическая отчетность "Численность населения по полу и возрасту на 01.01.2015 г."</t>
  </si>
  <si>
    <t>Прогноз количества обучающихся в две смены (чел.) с учетом демографического прогноза (в разрезе городской и сельской местности и в целом по уровням общего образования )</t>
  </si>
  <si>
    <t>Муниципальное казённое общеобразовательное учреждение Белогорская средняя школа</t>
  </si>
  <si>
    <t>Муниципальное казённое общеобразовательное учреждение Букановская средняя школа</t>
  </si>
  <si>
    <t>Муниципальное казённое общеобразовательное учреждение Глазуновская средняя школа</t>
  </si>
  <si>
    <t>Муниципальное казённое общеобразовательное учреждение Краснянская средняя школа</t>
  </si>
  <si>
    <t xml:space="preserve">Муниципальное казённое общеобразовательное учреждение Скуришенская средняя школа </t>
  </si>
  <si>
    <t>Муниципальное казённое общеобразовательное учреждение Кумылженская средняя школа № 1</t>
  </si>
  <si>
    <t>Муниципальное казённое общеобразавательное учреждение Кумылженская средняя школа № 2</t>
  </si>
  <si>
    <t>Муниципальное казённое общеобразовательное учреждение Слащевская средняя школа</t>
  </si>
  <si>
    <t>Муниципальное казённое общеобразовательное учреждение Филинская основная школа</t>
  </si>
  <si>
    <t>Муниципальное казённое общеобразовательное учреждение Суляевская средняя школа</t>
  </si>
  <si>
    <t>Муниципальное казённое общеобразовательное учреждение Шакинская средняя школа</t>
  </si>
  <si>
    <t>Муниципальное казённое общеобразовательное учреждение Поповская начальная школа</t>
  </si>
  <si>
    <t>Отстутсвие контингента обучающихся</t>
  </si>
  <si>
    <t>6.</t>
  </si>
  <si>
    <t>Никитинский филиал Муниципального казённого общеобразовательного учреждения Кумылженская средняя школа № 1</t>
  </si>
  <si>
    <t>7.</t>
  </si>
  <si>
    <t>Ярской филиал Муниципального  казённого общеобразовательного учреждения Кумылженская средняя школа № 2</t>
  </si>
  <si>
    <t>Красноармейский филиал Муниципального  казённого общеобразовательного учреждения Кумылженская средняя школа № 2</t>
  </si>
  <si>
    <t>8.</t>
  </si>
  <si>
    <t>9.</t>
  </si>
  <si>
    <t>10.</t>
  </si>
  <si>
    <t>Остроуховский филиал Муниципального казённого общеобразовательного учреждения Слащевская средняя школа</t>
  </si>
  <si>
    <t>11.</t>
  </si>
  <si>
    <t>Покручинский филиал Муниципального казённого общеобразовательного учреждения Суляевская средняя школа</t>
  </si>
  <si>
    <t>12.</t>
  </si>
  <si>
    <r>
      <t>Численность обучающихся в школах,</t>
    </r>
    <r>
      <rPr>
        <b/>
        <u/>
        <sz val="11"/>
        <color theme="1"/>
        <rFont val="Calibri"/>
        <family val="2"/>
        <charset val="204"/>
        <scheme val="minor"/>
      </rPr>
      <t xml:space="preserve"> чел. </t>
    </r>
    <r>
      <rPr>
        <b/>
        <sz val="11"/>
        <color theme="1"/>
        <rFont val="Calibri"/>
        <family val="2"/>
        <charset val="204"/>
        <scheme val="minor"/>
      </rPr>
      <t>(рассчитывается как прогнозная численность детей в возрасте от 7-17 лет (данные ГБУЗ "Кумылженская ЦРБ") умноженная на долю обучающихся в численности детей соответствующего возраста (расчетный показатель за 2014 год - приложение №1)</t>
    </r>
  </si>
  <si>
    <t>МКОУ Белогорская средняя школа</t>
  </si>
  <si>
    <t>МКОУ  Букановская средняя школа</t>
  </si>
  <si>
    <t>МКОУ  Глазуновская средняя школа</t>
  </si>
  <si>
    <t xml:space="preserve">МКОУ  Скуришенская средняя школа </t>
  </si>
  <si>
    <t>МКОУ Краснянская средняя школа</t>
  </si>
  <si>
    <t>МКОУ  Кумылженская средняя школа № 1</t>
  </si>
  <si>
    <t>Никитинский филиал МКОУ Кумылженская средняя школа № 1</t>
  </si>
  <si>
    <t>МКОУ  Кумылженская средняя школа № 2</t>
  </si>
  <si>
    <t>Ярской филиал МКОУ  Кумылженская средняя школа № 2</t>
  </si>
  <si>
    <t>Красноармейский филиал МКОУ  Кумылженская средняя школа № 2</t>
  </si>
  <si>
    <t>МКОУ  Поповская начальная школа</t>
  </si>
  <si>
    <t>МКОУ  Филинская основная школа</t>
  </si>
  <si>
    <t>МКОУ  Слащевская средняя школа</t>
  </si>
  <si>
    <t>Остроуховский филиал МКОУ  Слащевская средняя школа</t>
  </si>
  <si>
    <t>МКОУ Суляевская средняя школа</t>
  </si>
  <si>
    <t>Покручинский филиал МКОУ Суляевская средняя школа</t>
  </si>
  <si>
    <t>МКОУ  Шакинская средняя школа</t>
  </si>
  <si>
    <t>капитальный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</si>
</sst>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0" fillId="0" borderId="0" xfId="0" applyAlignment="1">
      <alignment vertical="justify"/>
    </xf>
    <xf numFmtId="0" fontId="3" fillId="0" borderId="1" xfId="0" applyFont="1" applyBorder="1" applyAlignment="1">
      <alignment horizontal="center" vertical="justify" wrapText="1"/>
    </xf>
    <xf numFmtId="0" fontId="0" fillId="0" borderId="1" xfId="0" applyBorder="1" applyAlignment="1">
      <alignment vertical="justify"/>
    </xf>
    <xf numFmtId="0" fontId="2" fillId="0" borderId="1" xfId="0" applyFont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A2" sqref="A2:F2"/>
    </sheetView>
  </sheetViews>
  <sheetFormatPr defaultRowHeight="15" x14ac:dyDescent="0.25"/>
  <cols>
    <col min="1" max="1" width="23.42578125" style="13" customWidth="1"/>
    <col min="2" max="2" width="18" style="13" customWidth="1"/>
    <col min="3" max="3" width="23" style="13" customWidth="1"/>
    <col min="4" max="4" width="22.7109375" style="13" customWidth="1"/>
    <col min="5" max="5" width="18.5703125" style="13" customWidth="1"/>
    <col min="6" max="6" width="20.7109375" style="13" customWidth="1"/>
    <col min="7" max="16384" width="9.140625" style="13"/>
  </cols>
  <sheetData>
    <row r="1" spans="1:9" x14ac:dyDescent="0.25">
      <c r="F1" s="47" t="s">
        <v>46</v>
      </c>
    </row>
    <row r="2" spans="1:9" ht="21.75" customHeight="1" x14ac:dyDescent="0.25">
      <c r="A2" s="60" t="s">
        <v>122</v>
      </c>
      <c r="B2" s="60"/>
      <c r="C2" s="60"/>
      <c r="D2" s="60"/>
      <c r="E2" s="61"/>
      <c r="F2" s="61"/>
      <c r="G2" s="16"/>
      <c r="H2" s="16"/>
      <c r="I2" s="16"/>
    </row>
    <row r="3" spans="1:9" ht="155.25" customHeight="1" x14ac:dyDescent="0.25">
      <c r="A3" s="14" t="s">
        <v>39</v>
      </c>
      <c r="B3" s="15" t="s">
        <v>38</v>
      </c>
      <c r="C3" s="15" t="s">
        <v>129</v>
      </c>
      <c r="D3" s="15" t="s">
        <v>130</v>
      </c>
      <c r="E3" s="15" t="s">
        <v>132</v>
      </c>
      <c r="F3" s="15" t="s">
        <v>133</v>
      </c>
    </row>
    <row r="4" spans="1:9" s="17" customFormat="1" ht="15" customHeight="1" x14ac:dyDescent="0.25">
      <c r="A4" s="20">
        <v>1</v>
      </c>
      <c r="B4" s="20">
        <v>2</v>
      </c>
      <c r="C4" s="20">
        <v>3</v>
      </c>
      <c r="D4" s="20">
        <v>4</v>
      </c>
      <c r="E4" s="42">
        <v>5</v>
      </c>
      <c r="F4" s="42">
        <v>6</v>
      </c>
    </row>
    <row r="5" spans="1:9" ht="30" x14ac:dyDescent="0.25">
      <c r="A5" s="14" t="s">
        <v>40</v>
      </c>
      <c r="B5" s="15">
        <v>703</v>
      </c>
      <c r="C5" s="15">
        <v>810</v>
      </c>
      <c r="D5" s="15">
        <v>86.8</v>
      </c>
      <c r="E5" s="43">
        <v>714</v>
      </c>
      <c r="F5" s="43">
        <v>98.46</v>
      </c>
    </row>
    <row r="6" spans="1:9" ht="30" x14ac:dyDescent="0.25">
      <c r="A6" s="14" t="s">
        <v>41</v>
      </c>
      <c r="B6" s="15">
        <v>750</v>
      </c>
      <c r="C6" s="15">
        <v>976</v>
      </c>
      <c r="D6" s="15">
        <v>76.8</v>
      </c>
      <c r="E6" s="43">
        <v>884</v>
      </c>
      <c r="F6" s="43">
        <v>84.84</v>
      </c>
    </row>
    <row r="7" spans="1:9" ht="30" x14ac:dyDescent="0.25">
      <c r="A7" s="14" t="s">
        <v>42</v>
      </c>
      <c r="B7" s="15">
        <v>168</v>
      </c>
      <c r="C7" s="15">
        <v>438</v>
      </c>
      <c r="D7" s="15">
        <v>38.4</v>
      </c>
      <c r="E7" s="43">
        <v>184</v>
      </c>
      <c r="F7" s="43">
        <v>91.3</v>
      </c>
    </row>
    <row r="8" spans="1:9" x14ac:dyDescent="0.25">
      <c r="A8" s="8" t="s">
        <v>43</v>
      </c>
      <c r="B8" s="43">
        <v>1621</v>
      </c>
      <c r="C8" s="43">
        <v>2224</v>
      </c>
      <c r="D8" s="45">
        <v>72.900000000000006</v>
      </c>
      <c r="E8" s="43">
        <v>1782</v>
      </c>
      <c r="F8" s="43">
        <v>90.96</v>
      </c>
    </row>
    <row r="9" spans="1:9" s="19" customFormat="1" ht="105" x14ac:dyDescent="0.25">
      <c r="A9" s="18" t="s">
        <v>44</v>
      </c>
      <c r="B9" s="18" t="s">
        <v>45</v>
      </c>
      <c r="C9" s="18" t="s">
        <v>135</v>
      </c>
      <c r="D9" s="21"/>
      <c r="E9" s="18" t="s">
        <v>134</v>
      </c>
      <c r="F9" s="18" t="s">
        <v>121</v>
      </c>
    </row>
    <row r="11" spans="1:9" ht="43.5" customHeight="1" x14ac:dyDescent="0.25">
      <c r="A11" s="59" t="s">
        <v>47</v>
      </c>
      <c r="B11" s="59"/>
      <c r="C11" s="59"/>
      <c r="D11" s="59"/>
    </row>
  </sheetData>
  <mergeCells count="2">
    <mergeCell ref="A11:D1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9" sqref="F9"/>
    </sheetView>
  </sheetViews>
  <sheetFormatPr defaultRowHeight="12.75" x14ac:dyDescent="0.25"/>
  <cols>
    <col min="1" max="1" width="30.140625" style="33" customWidth="1"/>
    <col min="2" max="2" width="19.42578125" style="30" customWidth="1"/>
    <col min="3" max="3" width="12.5703125" style="30" customWidth="1"/>
    <col min="4" max="4" width="15.140625" style="30" customWidth="1"/>
    <col min="5" max="5" width="30.140625" style="30" customWidth="1"/>
    <col min="6" max="6" width="20" style="35" customWidth="1"/>
    <col min="7" max="16384" width="9.140625" style="30"/>
  </cols>
  <sheetData>
    <row r="1" spans="1:8" ht="15" customHeight="1" x14ac:dyDescent="0.25">
      <c r="E1" s="90" t="s">
        <v>118</v>
      </c>
      <c r="F1" s="90"/>
    </row>
    <row r="2" spans="1:8" x14ac:dyDescent="0.25">
      <c r="A2" s="98"/>
      <c r="B2" s="98"/>
      <c r="C2" s="98"/>
      <c r="D2" s="98"/>
      <c r="E2" s="98"/>
      <c r="F2" s="98"/>
      <c r="G2" s="98"/>
      <c r="H2" s="98"/>
    </row>
    <row r="3" spans="1:8" ht="12.75" customHeight="1" x14ac:dyDescent="0.25">
      <c r="A3" s="99" t="s">
        <v>128</v>
      </c>
      <c r="B3" s="99"/>
      <c r="C3" s="99"/>
      <c r="D3" s="99"/>
      <c r="E3" s="99"/>
      <c r="F3" s="99"/>
    </row>
    <row r="4" spans="1:8" ht="26.25" customHeight="1" x14ac:dyDescent="0.25">
      <c r="A4" s="99"/>
      <c r="B4" s="99"/>
      <c r="C4" s="99"/>
      <c r="D4" s="99"/>
      <c r="E4" s="99"/>
      <c r="F4" s="99"/>
    </row>
    <row r="5" spans="1:8" ht="12.75" customHeight="1" x14ac:dyDescent="0.25"/>
    <row r="6" spans="1:8" ht="47.25" x14ac:dyDescent="0.25">
      <c r="A6" s="39" t="s">
        <v>104</v>
      </c>
      <c r="B6" s="40" t="s">
        <v>103</v>
      </c>
      <c r="C6" s="40" t="s">
        <v>105</v>
      </c>
      <c r="D6" s="40" t="s">
        <v>106</v>
      </c>
      <c r="E6" s="40" t="s">
        <v>120</v>
      </c>
      <c r="F6" s="41" t="s">
        <v>119</v>
      </c>
    </row>
    <row r="7" spans="1:8" ht="38.25" x14ac:dyDescent="0.25">
      <c r="A7" s="55" t="s">
        <v>139</v>
      </c>
      <c r="B7" s="40" t="s">
        <v>180</v>
      </c>
      <c r="C7" s="40">
        <v>123</v>
      </c>
      <c r="D7" s="40"/>
      <c r="E7" s="40"/>
      <c r="F7" s="41"/>
    </row>
    <row r="8" spans="1:8" ht="15.75" x14ac:dyDescent="0.25">
      <c r="A8" s="39">
        <v>2</v>
      </c>
      <c r="B8" s="40"/>
      <c r="C8" s="40"/>
      <c r="D8" s="40"/>
      <c r="E8" s="40"/>
      <c r="F8" s="41"/>
    </row>
    <row r="9" spans="1:8" ht="15.75" x14ac:dyDescent="0.25">
      <c r="A9" s="39">
        <v>3</v>
      </c>
      <c r="B9" s="40"/>
      <c r="C9" s="40"/>
      <c r="D9" s="40"/>
      <c r="E9" s="40"/>
      <c r="F9" s="41"/>
    </row>
    <row r="10" spans="1:8" ht="15.75" x14ac:dyDescent="0.25">
      <c r="A10" s="39" t="s">
        <v>36</v>
      </c>
      <c r="B10" s="40"/>
      <c r="C10" s="40"/>
      <c r="D10" s="40"/>
      <c r="E10" s="40"/>
      <c r="F10" s="41"/>
    </row>
    <row r="11" spans="1:8" ht="15.75" x14ac:dyDescent="0.25">
      <c r="A11" s="39" t="s">
        <v>64</v>
      </c>
      <c r="B11" s="40"/>
      <c r="C11" s="40"/>
      <c r="D11" s="40"/>
      <c r="E11" s="40"/>
      <c r="F11" s="41"/>
    </row>
  </sheetData>
  <mergeCells count="3">
    <mergeCell ref="A2:H2"/>
    <mergeCell ref="A3:F4"/>
    <mergeCell ref="E1:F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H4" sqref="H4"/>
    </sheetView>
  </sheetViews>
  <sheetFormatPr defaultRowHeight="15" x14ac:dyDescent="0.25"/>
  <cols>
    <col min="1" max="1" width="15.5703125" style="13" customWidth="1"/>
    <col min="2" max="12" width="8.28515625" style="13" customWidth="1"/>
    <col min="13" max="13" width="21.5703125" style="13" customWidth="1"/>
    <col min="14" max="16384" width="9.140625" style="13"/>
  </cols>
  <sheetData>
    <row r="1" spans="1:13" ht="30" customHeight="1" x14ac:dyDescent="0.25">
      <c r="K1" s="36"/>
      <c r="L1" s="63" t="s">
        <v>50</v>
      </c>
      <c r="M1" s="63"/>
    </row>
    <row r="2" spans="1:13" ht="29.25" customHeight="1" x14ac:dyDescent="0.25">
      <c r="A2" s="60" t="s">
        <v>107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48.75" customHeight="1" x14ac:dyDescent="0.25">
      <c r="A3" s="64" t="s">
        <v>48</v>
      </c>
      <c r="B3" s="62" t="s">
        <v>162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s="6" customFormat="1" ht="78" customHeight="1" x14ac:dyDescent="0.25">
      <c r="A4" s="65"/>
      <c r="B4" s="7">
        <v>2015</v>
      </c>
      <c r="C4" s="7">
        <v>2016</v>
      </c>
      <c r="D4" s="7">
        <v>2017</v>
      </c>
      <c r="E4" s="7">
        <v>2018</v>
      </c>
      <c r="F4" s="7">
        <v>2019</v>
      </c>
      <c r="G4" s="7">
        <v>2020</v>
      </c>
      <c r="H4" s="7">
        <v>2021</v>
      </c>
      <c r="I4" s="7">
        <v>2022</v>
      </c>
      <c r="J4" s="7">
        <v>2023</v>
      </c>
      <c r="K4" s="7">
        <v>2024</v>
      </c>
      <c r="L4" s="7">
        <v>2025</v>
      </c>
      <c r="M4" s="7" t="s">
        <v>84</v>
      </c>
    </row>
    <row r="5" spans="1:13" s="6" customFormat="1" x14ac:dyDescent="0.25">
      <c r="A5" s="23">
        <v>1</v>
      </c>
      <c r="B5" s="7">
        <f>A5+1</f>
        <v>2</v>
      </c>
      <c r="C5" s="7">
        <f>B5+1</f>
        <v>3</v>
      </c>
      <c r="D5" s="7">
        <f t="shared" ref="D5:M5" si="0">C5+1</f>
        <v>4</v>
      </c>
      <c r="E5" s="7">
        <f t="shared" si="0"/>
        <v>5</v>
      </c>
      <c r="F5" s="7">
        <f t="shared" si="0"/>
        <v>6</v>
      </c>
      <c r="G5" s="7">
        <f t="shared" si="0"/>
        <v>7</v>
      </c>
      <c r="H5" s="7">
        <f t="shared" si="0"/>
        <v>8</v>
      </c>
      <c r="I5" s="7">
        <f t="shared" si="0"/>
        <v>9</v>
      </c>
      <c r="J5" s="7">
        <f t="shared" si="0"/>
        <v>10</v>
      </c>
      <c r="K5" s="7">
        <f t="shared" si="0"/>
        <v>11</v>
      </c>
      <c r="L5" s="7">
        <f t="shared" si="0"/>
        <v>12</v>
      </c>
      <c r="M5" s="7">
        <f t="shared" si="0"/>
        <v>13</v>
      </c>
    </row>
    <row r="6" spans="1:13" s="16" customFormat="1" x14ac:dyDescent="0.25">
      <c r="A6" s="22" t="s">
        <v>49</v>
      </c>
      <c r="B6" s="46">
        <v>1669</v>
      </c>
      <c r="C6" s="46">
        <v>1699</v>
      </c>
      <c r="D6" s="46">
        <v>1711</v>
      </c>
      <c r="E6" s="46">
        <v>1845</v>
      </c>
      <c r="F6" s="46">
        <v>1909</v>
      </c>
      <c r="G6" s="46">
        <v>1934</v>
      </c>
      <c r="H6" s="46">
        <v>1918</v>
      </c>
      <c r="I6" s="46">
        <v>1889</v>
      </c>
      <c r="J6" s="46">
        <v>1871</v>
      </c>
      <c r="K6" s="46">
        <v>1845</v>
      </c>
      <c r="L6" s="46">
        <v>1845</v>
      </c>
      <c r="M6" s="46">
        <v>176</v>
      </c>
    </row>
    <row r="7" spans="1:13" ht="46.5" customHeight="1" x14ac:dyDescent="0.25">
      <c r="A7" s="14" t="s">
        <v>40</v>
      </c>
      <c r="B7" s="44">
        <v>751</v>
      </c>
      <c r="C7" s="44">
        <v>784</v>
      </c>
      <c r="D7" s="44">
        <v>786</v>
      </c>
      <c r="E7" s="44">
        <v>807</v>
      </c>
      <c r="F7" s="44">
        <v>773</v>
      </c>
      <c r="G7" s="44">
        <v>753</v>
      </c>
      <c r="H7" s="44">
        <v>726</v>
      </c>
      <c r="I7" s="44">
        <v>696</v>
      </c>
      <c r="J7" s="44">
        <v>711</v>
      </c>
      <c r="K7" s="44">
        <v>667</v>
      </c>
      <c r="L7" s="44">
        <v>667</v>
      </c>
      <c r="M7" s="44" t="s">
        <v>131</v>
      </c>
    </row>
    <row r="8" spans="1:13" ht="33.75" customHeight="1" x14ac:dyDescent="0.25">
      <c r="A8" s="14" t="s">
        <v>41</v>
      </c>
      <c r="B8" s="44">
        <v>776</v>
      </c>
      <c r="C8" s="44">
        <v>795</v>
      </c>
      <c r="D8" s="44">
        <v>794</v>
      </c>
      <c r="E8" s="44">
        <v>800</v>
      </c>
      <c r="F8" s="44">
        <v>807</v>
      </c>
      <c r="G8" s="44">
        <v>828</v>
      </c>
      <c r="H8" s="44">
        <v>829</v>
      </c>
      <c r="I8" s="44">
        <v>845</v>
      </c>
      <c r="J8" s="44">
        <v>837</v>
      </c>
      <c r="K8" s="44">
        <v>834</v>
      </c>
      <c r="L8" s="44">
        <v>834</v>
      </c>
      <c r="M8" s="44">
        <v>58</v>
      </c>
    </row>
    <row r="9" spans="1:13" ht="38.25" customHeight="1" x14ac:dyDescent="0.25">
      <c r="A9" s="14" t="s">
        <v>42</v>
      </c>
      <c r="B9" s="44">
        <v>142</v>
      </c>
      <c r="C9" s="44">
        <v>120</v>
      </c>
      <c r="D9" s="44">
        <v>131</v>
      </c>
      <c r="E9" s="44">
        <v>238</v>
      </c>
      <c r="F9" s="44">
        <v>329</v>
      </c>
      <c r="G9" s="44">
        <v>353</v>
      </c>
      <c r="H9" s="44">
        <v>363</v>
      </c>
      <c r="I9" s="44">
        <v>348</v>
      </c>
      <c r="J9" s="44">
        <v>323</v>
      </c>
      <c r="K9" s="44">
        <v>344</v>
      </c>
      <c r="L9" s="44">
        <v>344</v>
      </c>
      <c r="M9" s="44">
        <v>202</v>
      </c>
    </row>
  </sheetData>
  <mergeCells count="4">
    <mergeCell ref="B3:M3"/>
    <mergeCell ref="L1:M1"/>
    <mergeCell ref="A2:M2"/>
    <mergeCell ref="A3:A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Q16" sqref="Q16"/>
    </sheetView>
  </sheetViews>
  <sheetFormatPr defaultRowHeight="23.25" customHeight="1" x14ac:dyDescent="0.25"/>
  <cols>
    <col min="1" max="1" width="33.5703125" style="13" customWidth="1"/>
    <col min="2" max="2" width="9.140625" style="13"/>
    <col min="3" max="17" width="7.28515625" style="13" customWidth="1"/>
    <col min="18" max="16384" width="9.140625" style="13"/>
  </cols>
  <sheetData>
    <row r="1" spans="1:17" ht="23.25" customHeight="1" x14ac:dyDescent="0.25">
      <c r="M1" s="66" t="s">
        <v>51</v>
      </c>
      <c r="N1" s="66"/>
      <c r="O1" s="66"/>
      <c r="P1" s="66"/>
      <c r="Q1" s="66"/>
    </row>
    <row r="2" spans="1:17" ht="33.75" customHeight="1" x14ac:dyDescent="0.25">
      <c r="A2" s="68" t="s">
        <v>136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23.25" customHeight="1" x14ac:dyDescent="0.25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23.25" customHeight="1" x14ac:dyDescent="0.25">
      <c r="A4" s="67" t="s">
        <v>1</v>
      </c>
      <c r="B4" s="67" t="s">
        <v>17</v>
      </c>
      <c r="C4" s="67" t="s">
        <v>2</v>
      </c>
      <c r="D4" s="67"/>
      <c r="E4" s="67"/>
      <c r="F4" s="67" t="s">
        <v>3</v>
      </c>
      <c r="G4" s="67"/>
      <c r="H4" s="67"/>
      <c r="I4" s="67" t="s">
        <v>4</v>
      </c>
      <c r="J4" s="67"/>
      <c r="K4" s="67"/>
      <c r="L4" s="67" t="s">
        <v>5</v>
      </c>
      <c r="M4" s="67"/>
      <c r="N4" s="67"/>
      <c r="O4" s="67" t="s">
        <v>6</v>
      </c>
      <c r="P4" s="67"/>
      <c r="Q4" s="67"/>
    </row>
    <row r="5" spans="1:17" ht="23.25" customHeight="1" x14ac:dyDescent="0.25">
      <c r="A5" s="67"/>
      <c r="B5" s="67"/>
      <c r="C5" s="31" t="s">
        <v>7</v>
      </c>
      <c r="D5" s="31" t="s">
        <v>8</v>
      </c>
      <c r="E5" s="31" t="s">
        <v>9</v>
      </c>
      <c r="F5" s="31" t="s">
        <v>7</v>
      </c>
      <c r="G5" s="31" t="s">
        <v>8</v>
      </c>
      <c r="H5" s="31" t="s">
        <v>9</v>
      </c>
      <c r="I5" s="31" t="s">
        <v>7</v>
      </c>
      <c r="J5" s="31" t="s">
        <v>8</v>
      </c>
      <c r="K5" s="31" t="s">
        <v>9</v>
      </c>
      <c r="L5" s="31" t="s">
        <v>7</v>
      </c>
      <c r="M5" s="31" t="s">
        <v>8</v>
      </c>
      <c r="N5" s="31" t="s">
        <v>9</v>
      </c>
      <c r="O5" s="31" t="s">
        <v>7</v>
      </c>
      <c r="P5" s="31" t="s">
        <v>8</v>
      </c>
      <c r="Q5" s="31" t="s">
        <v>9</v>
      </c>
    </row>
    <row r="6" spans="1:17" ht="20.25" customHeight="1" x14ac:dyDescent="0.25">
      <c r="A6" s="31" t="s">
        <v>10</v>
      </c>
      <c r="B6" s="31" t="s">
        <v>15</v>
      </c>
      <c r="C6" s="31">
        <v>751</v>
      </c>
      <c r="D6" s="31">
        <v>0</v>
      </c>
      <c r="E6" s="31">
        <v>751</v>
      </c>
      <c r="F6" s="31">
        <v>784</v>
      </c>
      <c r="G6" s="31">
        <v>0</v>
      </c>
      <c r="H6" s="31">
        <v>784</v>
      </c>
      <c r="I6" s="31">
        <v>786</v>
      </c>
      <c r="J6" s="31">
        <v>0</v>
      </c>
      <c r="K6" s="31">
        <v>786</v>
      </c>
      <c r="L6" s="31">
        <v>807</v>
      </c>
      <c r="M6" s="31">
        <v>0</v>
      </c>
      <c r="N6" s="31">
        <v>807</v>
      </c>
      <c r="O6" s="31">
        <v>773</v>
      </c>
      <c r="P6" s="31">
        <v>0</v>
      </c>
      <c r="Q6" s="31">
        <v>773</v>
      </c>
    </row>
    <row r="7" spans="1:17" ht="20.25" customHeight="1" x14ac:dyDescent="0.25">
      <c r="A7" s="31" t="s">
        <v>11</v>
      </c>
      <c r="B7" s="31" t="s">
        <v>15</v>
      </c>
      <c r="C7" s="31">
        <v>0</v>
      </c>
      <c r="D7" s="31"/>
      <c r="E7" s="31"/>
      <c r="F7" s="31">
        <v>0</v>
      </c>
      <c r="G7" s="31"/>
      <c r="H7" s="31"/>
      <c r="I7" s="31">
        <v>0</v>
      </c>
      <c r="J7" s="31"/>
      <c r="K7" s="31"/>
      <c r="L7" s="31">
        <v>0</v>
      </c>
      <c r="M7" s="31"/>
      <c r="N7" s="31"/>
      <c r="O7" s="31">
        <v>0</v>
      </c>
      <c r="P7" s="31"/>
      <c r="Q7" s="31"/>
    </row>
    <row r="8" spans="1:17" ht="16.5" customHeight="1" x14ac:dyDescent="0.25">
      <c r="A8" s="31" t="s">
        <v>12</v>
      </c>
      <c r="B8" s="31" t="s">
        <v>16</v>
      </c>
      <c r="C8" s="31">
        <v>0</v>
      </c>
      <c r="D8" s="31"/>
      <c r="E8" s="31"/>
      <c r="F8" s="31">
        <v>0</v>
      </c>
      <c r="G8" s="31"/>
      <c r="H8" s="31"/>
      <c r="I8" s="31">
        <v>0</v>
      </c>
      <c r="J8" s="31"/>
      <c r="K8" s="31"/>
      <c r="L8" s="31">
        <v>0</v>
      </c>
      <c r="M8" s="31"/>
      <c r="N8" s="31"/>
      <c r="O8" s="31">
        <v>0</v>
      </c>
      <c r="P8" s="31"/>
      <c r="Q8" s="31"/>
    </row>
    <row r="9" spans="1:17" ht="15.75" customHeight="1" x14ac:dyDescent="0.25">
      <c r="A9" s="31" t="s">
        <v>13</v>
      </c>
      <c r="B9" s="31" t="s">
        <v>15</v>
      </c>
      <c r="C9" s="31">
        <v>776</v>
      </c>
      <c r="D9" s="31">
        <v>0</v>
      </c>
      <c r="E9" s="31">
        <v>776</v>
      </c>
      <c r="F9" s="31">
        <v>795</v>
      </c>
      <c r="G9" s="31">
        <v>0</v>
      </c>
      <c r="H9" s="31">
        <v>795</v>
      </c>
      <c r="I9" s="31">
        <v>794</v>
      </c>
      <c r="J9" s="31">
        <v>0</v>
      </c>
      <c r="K9" s="31">
        <v>794</v>
      </c>
      <c r="L9" s="31">
        <v>800</v>
      </c>
      <c r="M9" s="31">
        <v>0</v>
      </c>
      <c r="N9" s="31">
        <v>800</v>
      </c>
      <c r="O9" s="31">
        <v>807</v>
      </c>
      <c r="P9" s="31">
        <v>0</v>
      </c>
      <c r="Q9" s="31">
        <v>807</v>
      </c>
    </row>
    <row r="10" spans="1:17" ht="16.5" customHeight="1" x14ac:dyDescent="0.25">
      <c r="A10" s="31" t="s">
        <v>11</v>
      </c>
      <c r="B10" s="31" t="s">
        <v>15</v>
      </c>
      <c r="C10" s="31">
        <v>0</v>
      </c>
      <c r="D10" s="31"/>
      <c r="E10" s="31"/>
      <c r="F10" s="31">
        <v>0</v>
      </c>
      <c r="G10" s="31"/>
      <c r="H10" s="31"/>
      <c r="I10" s="31">
        <v>0</v>
      </c>
      <c r="J10" s="31"/>
      <c r="K10" s="31"/>
      <c r="L10" s="31">
        <v>0</v>
      </c>
      <c r="M10" s="31"/>
      <c r="N10" s="31"/>
      <c r="O10" s="31">
        <v>0</v>
      </c>
      <c r="P10" s="31"/>
      <c r="Q10" s="31"/>
    </row>
    <row r="11" spans="1:17" ht="23.25" customHeight="1" x14ac:dyDescent="0.25">
      <c r="A11" s="31" t="s">
        <v>12</v>
      </c>
      <c r="B11" s="31" t="s">
        <v>16</v>
      </c>
      <c r="C11" s="31">
        <v>0</v>
      </c>
      <c r="D11" s="31"/>
      <c r="E11" s="31"/>
      <c r="F11" s="31">
        <v>0</v>
      </c>
      <c r="G11" s="31"/>
      <c r="H11" s="31"/>
      <c r="I11" s="31">
        <v>0</v>
      </c>
      <c r="J11" s="31"/>
      <c r="K11" s="31"/>
      <c r="L11" s="31">
        <v>0</v>
      </c>
      <c r="M11" s="31"/>
      <c r="N11" s="31"/>
      <c r="O11" s="31">
        <v>0</v>
      </c>
      <c r="P11" s="31"/>
      <c r="Q11" s="31"/>
    </row>
    <row r="12" spans="1:17" ht="32.25" customHeight="1" x14ac:dyDescent="0.25">
      <c r="A12" s="31" t="s">
        <v>14</v>
      </c>
      <c r="B12" s="31" t="s">
        <v>15</v>
      </c>
      <c r="C12" s="31">
        <v>142</v>
      </c>
      <c r="D12" s="31">
        <v>0</v>
      </c>
      <c r="E12" s="31">
        <v>142</v>
      </c>
      <c r="F12" s="31">
        <v>120</v>
      </c>
      <c r="G12" s="31">
        <v>0</v>
      </c>
      <c r="H12" s="31">
        <v>120</v>
      </c>
      <c r="I12" s="31">
        <v>131</v>
      </c>
      <c r="J12" s="31">
        <v>0</v>
      </c>
      <c r="K12" s="31">
        <v>131</v>
      </c>
      <c r="L12" s="31">
        <v>238</v>
      </c>
      <c r="M12" s="31">
        <v>0</v>
      </c>
      <c r="N12" s="31">
        <v>238</v>
      </c>
      <c r="O12" s="31">
        <v>329</v>
      </c>
      <c r="P12" s="31">
        <v>0</v>
      </c>
      <c r="Q12" s="31">
        <v>329</v>
      </c>
    </row>
    <row r="13" spans="1:17" ht="23.25" customHeight="1" x14ac:dyDescent="0.25">
      <c r="A13" s="31" t="s">
        <v>11</v>
      </c>
      <c r="B13" s="31" t="s">
        <v>15</v>
      </c>
      <c r="C13" s="31">
        <v>0</v>
      </c>
      <c r="D13" s="31"/>
      <c r="E13" s="31"/>
      <c r="F13" s="31">
        <v>0</v>
      </c>
      <c r="G13" s="31"/>
      <c r="H13" s="31"/>
      <c r="I13" s="31">
        <v>0</v>
      </c>
      <c r="J13" s="31"/>
      <c r="K13" s="31"/>
      <c r="L13" s="31">
        <v>0</v>
      </c>
      <c r="M13" s="31"/>
      <c r="N13" s="31"/>
      <c r="O13" s="31">
        <v>0</v>
      </c>
      <c r="P13" s="31"/>
      <c r="Q13" s="31"/>
    </row>
    <row r="14" spans="1:17" ht="23.25" customHeight="1" x14ac:dyDescent="0.25">
      <c r="A14" s="31" t="s">
        <v>12</v>
      </c>
      <c r="B14" s="31" t="s">
        <v>16</v>
      </c>
      <c r="C14" s="31">
        <v>0</v>
      </c>
      <c r="D14" s="31"/>
      <c r="E14" s="31"/>
      <c r="F14" s="31">
        <v>0</v>
      </c>
      <c r="G14" s="31"/>
      <c r="H14" s="31"/>
      <c r="I14" s="31">
        <v>0</v>
      </c>
      <c r="J14" s="31"/>
      <c r="K14" s="31"/>
      <c r="L14" s="31">
        <v>0</v>
      </c>
      <c r="M14" s="31"/>
      <c r="N14" s="31"/>
      <c r="O14" s="31">
        <v>0</v>
      </c>
      <c r="P14" s="31"/>
      <c r="Q14" s="31"/>
    </row>
    <row r="15" spans="1:17" ht="13.5" customHeight="1" x14ac:dyDescent="0.25">
      <c r="A15" s="31" t="s">
        <v>7</v>
      </c>
      <c r="B15" s="31" t="s">
        <v>15</v>
      </c>
      <c r="C15" s="31">
        <v>1669</v>
      </c>
      <c r="D15" s="31">
        <v>0</v>
      </c>
      <c r="E15" s="31">
        <v>1669</v>
      </c>
      <c r="F15" s="31">
        <v>1699</v>
      </c>
      <c r="G15" s="31">
        <v>0</v>
      </c>
      <c r="H15" s="31">
        <v>1699</v>
      </c>
      <c r="I15" s="31">
        <v>1711</v>
      </c>
      <c r="J15" s="31">
        <v>0</v>
      </c>
      <c r="K15" s="31">
        <v>1711</v>
      </c>
      <c r="L15" s="31">
        <v>1845</v>
      </c>
      <c r="M15" s="31">
        <v>0</v>
      </c>
      <c r="N15" s="31">
        <v>1845</v>
      </c>
      <c r="O15" s="31">
        <v>1909</v>
      </c>
      <c r="P15" s="31">
        <v>0</v>
      </c>
      <c r="Q15" s="31">
        <v>1909</v>
      </c>
    </row>
    <row r="16" spans="1:17" ht="12.75" customHeight="1" x14ac:dyDescent="0.25">
      <c r="A16" s="31" t="s">
        <v>11</v>
      </c>
      <c r="B16" s="31" t="s">
        <v>15</v>
      </c>
      <c r="C16" s="31">
        <v>0</v>
      </c>
      <c r="D16" s="31"/>
      <c r="E16" s="31"/>
      <c r="F16" s="31">
        <v>0</v>
      </c>
      <c r="G16" s="31"/>
      <c r="H16" s="31"/>
      <c r="I16" s="31">
        <v>0</v>
      </c>
      <c r="J16" s="31"/>
      <c r="K16" s="31"/>
      <c r="L16" s="31">
        <v>0</v>
      </c>
      <c r="M16" s="31"/>
      <c r="N16" s="31"/>
      <c r="O16" s="31">
        <v>0</v>
      </c>
      <c r="P16" s="31"/>
      <c r="Q16" s="31"/>
    </row>
    <row r="17" spans="1:17" ht="15" customHeight="1" x14ac:dyDescent="0.25">
      <c r="A17" s="31" t="s">
        <v>12</v>
      </c>
      <c r="B17" s="31" t="s">
        <v>16</v>
      </c>
      <c r="C17" s="31">
        <v>0</v>
      </c>
      <c r="D17" s="31"/>
      <c r="E17" s="31"/>
      <c r="F17" s="31">
        <v>0</v>
      </c>
      <c r="G17" s="31"/>
      <c r="H17" s="31"/>
      <c r="I17" s="31">
        <v>0</v>
      </c>
      <c r="J17" s="31"/>
      <c r="K17" s="31"/>
      <c r="L17" s="31">
        <v>0</v>
      </c>
      <c r="M17" s="31"/>
      <c r="N17" s="31"/>
      <c r="O17" s="31">
        <v>0</v>
      </c>
      <c r="P17" s="31"/>
      <c r="Q17" s="31"/>
    </row>
  </sheetData>
  <mergeCells count="10">
    <mergeCell ref="M1:Q1"/>
    <mergeCell ref="L4:N4"/>
    <mergeCell ref="O4:Q4"/>
    <mergeCell ref="A2:Q2"/>
    <mergeCell ref="A3:Q3"/>
    <mergeCell ref="A4:A5"/>
    <mergeCell ref="B4:B5"/>
    <mergeCell ref="C4:E4"/>
    <mergeCell ref="F4:H4"/>
    <mergeCell ref="I4:K4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O16" sqref="O16"/>
    </sheetView>
  </sheetViews>
  <sheetFormatPr defaultRowHeight="15" x14ac:dyDescent="0.25"/>
  <cols>
    <col min="1" max="1" width="25.5703125" style="13" customWidth="1"/>
    <col min="2" max="2" width="9.140625" style="13"/>
    <col min="3" max="20" width="6.5703125" style="13" customWidth="1"/>
    <col min="21" max="16384" width="9.140625" style="13"/>
  </cols>
  <sheetData>
    <row r="1" spans="1:20" ht="23.25" customHeight="1" x14ac:dyDescent="0.25">
      <c r="O1" s="72" t="s">
        <v>66</v>
      </c>
      <c r="P1" s="72"/>
      <c r="Q1" s="72"/>
      <c r="R1" s="72"/>
      <c r="S1" s="72"/>
    </row>
    <row r="2" spans="1:20" ht="34.5" customHeight="1" x14ac:dyDescent="0.25">
      <c r="A2" s="68" t="s">
        <v>136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20" x14ac:dyDescent="0.25">
      <c r="A3" s="60" t="s">
        <v>52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20" ht="15" customHeight="1" x14ac:dyDescent="0.25">
      <c r="A4" s="73" t="s">
        <v>1</v>
      </c>
      <c r="B4" s="74" t="s">
        <v>17</v>
      </c>
      <c r="C4" s="69" t="s">
        <v>21</v>
      </c>
      <c r="D4" s="70"/>
      <c r="E4" s="71"/>
      <c r="F4" s="69" t="s">
        <v>18</v>
      </c>
      <c r="G4" s="70"/>
      <c r="H4" s="71"/>
      <c r="I4" s="69" t="s">
        <v>19</v>
      </c>
      <c r="J4" s="70"/>
      <c r="K4" s="71"/>
      <c r="L4" s="69" t="s">
        <v>20</v>
      </c>
      <c r="M4" s="70"/>
      <c r="N4" s="71"/>
      <c r="O4" s="69" t="s">
        <v>22</v>
      </c>
      <c r="P4" s="70"/>
      <c r="Q4" s="71"/>
      <c r="R4" s="69" t="s">
        <v>23</v>
      </c>
      <c r="S4" s="70"/>
      <c r="T4" s="71"/>
    </row>
    <row r="5" spans="1:20" ht="15.75" customHeight="1" x14ac:dyDescent="0.25">
      <c r="A5" s="73"/>
      <c r="B5" s="75"/>
      <c r="C5" s="28" t="s">
        <v>7</v>
      </c>
      <c r="D5" s="28" t="s">
        <v>8</v>
      </c>
      <c r="E5" s="28" t="s">
        <v>9</v>
      </c>
      <c r="F5" s="28" t="s">
        <v>7</v>
      </c>
      <c r="G5" s="28" t="s">
        <v>8</v>
      </c>
      <c r="H5" s="28" t="s">
        <v>9</v>
      </c>
      <c r="I5" s="28" t="s">
        <v>7</v>
      </c>
      <c r="J5" s="28" t="s">
        <v>8</v>
      </c>
      <c r="K5" s="28" t="s">
        <v>9</v>
      </c>
      <c r="L5" s="28" t="s">
        <v>7</v>
      </c>
      <c r="M5" s="28" t="s">
        <v>8</v>
      </c>
      <c r="N5" s="28" t="s">
        <v>9</v>
      </c>
      <c r="O5" s="28" t="s">
        <v>7</v>
      </c>
      <c r="P5" s="28" t="s">
        <v>8</v>
      </c>
      <c r="Q5" s="28" t="s">
        <v>9</v>
      </c>
      <c r="R5" s="28" t="s">
        <v>7</v>
      </c>
      <c r="S5" s="28" t="s">
        <v>8</v>
      </c>
      <c r="T5" s="28" t="s">
        <v>9</v>
      </c>
    </row>
    <row r="6" spans="1:20" ht="28.5" customHeight="1" x14ac:dyDescent="0.25">
      <c r="A6" s="28" t="s">
        <v>10</v>
      </c>
      <c r="B6" s="28" t="s">
        <v>15</v>
      </c>
      <c r="C6" s="28">
        <v>753</v>
      </c>
      <c r="D6" s="28">
        <v>0</v>
      </c>
      <c r="E6" s="28">
        <v>753</v>
      </c>
      <c r="F6" s="28">
        <v>726</v>
      </c>
      <c r="G6" s="28">
        <v>0</v>
      </c>
      <c r="H6" s="28">
        <v>726</v>
      </c>
      <c r="I6" s="28">
        <v>696</v>
      </c>
      <c r="J6" s="28">
        <v>0</v>
      </c>
      <c r="K6" s="28">
        <v>696</v>
      </c>
      <c r="L6" s="28">
        <v>711</v>
      </c>
      <c r="M6" s="28">
        <v>0</v>
      </c>
      <c r="N6" s="28">
        <v>711</v>
      </c>
      <c r="O6" s="28">
        <v>667</v>
      </c>
      <c r="P6" s="28">
        <v>0</v>
      </c>
      <c r="Q6" s="28">
        <v>667</v>
      </c>
      <c r="R6" s="51">
        <v>667</v>
      </c>
      <c r="S6" s="51">
        <v>0</v>
      </c>
      <c r="T6" s="51">
        <v>667</v>
      </c>
    </row>
    <row r="7" spans="1:20" ht="23.25" customHeight="1" x14ac:dyDescent="0.25">
      <c r="A7" s="28" t="s">
        <v>11</v>
      </c>
      <c r="B7" s="28" t="s">
        <v>15</v>
      </c>
      <c r="C7" s="28">
        <v>0</v>
      </c>
      <c r="D7" s="28"/>
      <c r="E7" s="28"/>
      <c r="F7" s="28">
        <v>0</v>
      </c>
      <c r="G7" s="28"/>
      <c r="H7" s="28"/>
      <c r="I7" s="28">
        <v>0</v>
      </c>
      <c r="J7" s="28"/>
      <c r="K7" s="28"/>
      <c r="L7" s="28">
        <v>0</v>
      </c>
      <c r="M7" s="28"/>
      <c r="N7" s="28"/>
      <c r="O7" s="28">
        <v>0</v>
      </c>
      <c r="P7" s="28"/>
      <c r="Q7" s="28"/>
      <c r="R7" s="51">
        <v>0</v>
      </c>
      <c r="S7" s="51"/>
      <c r="T7" s="51"/>
    </row>
    <row r="8" spans="1:20" ht="18.75" customHeight="1" x14ac:dyDescent="0.25">
      <c r="A8" s="28" t="s">
        <v>12</v>
      </c>
      <c r="B8" s="28" t="s">
        <v>16</v>
      </c>
      <c r="C8" s="28">
        <v>0</v>
      </c>
      <c r="D8" s="28"/>
      <c r="E8" s="28"/>
      <c r="F8" s="28">
        <v>0</v>
      </c>
      <c r="G8" s="28"/>
      <c r="H8" s="28"/>
      <c r="I8" s="28">
        <v>0</v>
      </c>
      <c r="J8" s="28"/>
      <c r="K8" s="28"/>
      <c r="L8" s="28">
        <v>0</v>
      </c>
      <c r="M8" s="28"/>
      <c r="N8" s="28"/>
      <c r="O8" s="28">
        <v>0</v>
      </c>
      <c r="P8" s="28"/>
      <c r="Q8" s="28"/>
      <c r="R8" s="51">
        <v>0</v>
      </c>
      <c r="S8" s="51"/>
      <c r="T8" s="51"/>
    </row>
    <row r="9" spans="1:20" ht="27.75" customHeight="1" x14ac:dyDescent="0.25">
      <c r="A9" s="28" t="s">
        <v>13</v>
      </c>
      <c r="B9" s="28" t="s">
        <v>15</v>
      </c>
      <c r="C9" s="28">
        <v>828</v>
      </c>
      <c r="D9" s="28">
        <v>0</v>
      </c>
      <c r="E9" s="28">
        <v>828</v>
      </c>
      <c r="F9" s="28">
        <v>829</v>
      </c>
      <c r="G9" s="28">
        <v>0</v>
      </c>
      <c r="H9" s="28">
        <v>829</v>
      </c>
      <c r="I9" s="28">
        <v>845</v>
      </c>
      <c r="J9" s="28">
        <v>0</v>
      </c>
      <c r="K9" s="28">
        <v>845</v>
      </c>
      <c r="L9" s="28">
        <v>837</v>
      </c>
      <c r="M9" s="28">
        <v>0</v>
      </c>
      <c r="N9" s="28">
        <v>837</v>
      </c>
      <c r="O9" s="28">
        <v>834</v>
      </c>
      <c r="P9" s="28">
        <v>0</v>
      </c>
      <c r="Q9" s="28">
        <v>834</v>
      </c>
      <c r="R9" s="51">
        <v>834</v>
      </c>
      <c r="S9" s="51">
        <v>0</v>
      </c>
      <c r="T9" s="51">
        <v>834</v>
      </c>
    </row>
    <row r="10" spans="1:20" ht="25.5" customHeight="1" x14ac:dyDescent="0.25">
      <c r="A10" s="28" t="s">
        <v>11</v>
      </c>
      <c r="B10" s="28" t="s">
        <v>15</v>
      </c>
      <c r="C10" s="28">
        <v>0</v>
      </c>
      <c r="D10" s="28"/>
      <c r="E10" s="28"/>
      <c r="F10" s="28">
        <v>0</v>
      </c>
      <c r="G10" s="28"/>
      <c r="H10" s="28"/>
      <c r="I10" s="28">
        <v>0</v>
      </c>
      <c r="J10" s="28"/>
      <c r="K10" s="28"/>
      <c r="L10" s="28">
        <v>0</v>
      </c>
      <c r="M10" s="28"/>
      <c r="N10" s="28"/>
      <c r="O10" s="28">
        <v>0</v>
      </c>
      <c r="P10" s="28"/>
      <c r="Q10" s="28"/>
      <c r="R10" s="51">
        <v>0</v>
      </c>
      <c r="S10" s="51"/>
      <c r="T10" s="51"/>
    </row>
    <row r="11" spans="1:20" ht="19.5" customHeight="1" x14ac:dyDescent="0.25">
      <c r="A11" s="28" t="s">
        <v>12</v>
      </c>
      <c r="B11" s="28" t="s">
        <v>16</v>
      </c>
      <c r="C11" s="28">
        <v>0</v>
      </c>
      <c r="D11" s="28"/>
      <c r="E11" s="28"/>
      <c r="F11" s="28">
        <v>0</v>
      </c>
      <c r="G11" s="28"/>
      <c r="H11" s="28"/>
      <c r="I11" s="28">
        <v>0</v>
      </c>
      <c r="J11" s="28"/>
      <c r="K11" s="28"/>
      <c r="L11" s="28">
        <v>0</v>
      </c>
      <c r="M11" s="28"/>
      <c r="N11" s="28"/>
      <c r="O11" s="28">
        <v>0</v>
      </c>
      <c r="P11" s="28"/>
      <c r="Q11" s="28"/>
      <c r="R11" s="51">
        <v>0</v>
      </c>
      <c r="S11" s="51"/>
      <c r="T11" s="51"/>
    </row>
    <row r="12" spans="1:20" ht="25.5" customHeight="1" x14ac:dyDescent="0.25">
      <c r="A12" s="28" t="s">
        <v>14</v>
      </c>
      <c r="B12" s="28" t="s">
        <v>15</v>
      </c>
      <c r="C12" s="28">
        <v>353</v>
      </c>
      <c r="D12" s="28">
        <v>0</v>
      </c>
      <c r="E12" s="28">
        <v>353</v>
      </c>
      <c r="F12" s="28">
        <v>363</v>
      </c>
      <c r="G12" s="28">
        <v>0</v>
      </c>
      <c r="H12" s="28">
        <v>363</v>
      </c>
      <c r="I12" s="28">
        <v>348</v>
      </c>
      <c r="J12" s="28">
        <v>0</v>
      </c>
      <c r="K12" s="28">
        <v>348</v>
      </c>
      <c r="L12" s="28">
        <v>323</v>
      </c>
      <c r="M12" s="28">
        <v>0</v>
      </c>
      <c r="N12" s="28">
        <v>323</v>
      </c>
      <c r="O12" s="28">
        <v>344</v>
      </c>
      <c r="P12" s="28">
        <v>0</v>
      </c>
      <c r="Q12" s="28">
        <v>344</v>
      </c>
      <c r="R12" s="51">
        <v>344</v>
      </c>
      <c r="S12" s="51">
        <v>0</v>
      </c>
      <c r="T12" s="51">
        <v>344</v>
      </c>
    </row>
    <row r="13" spans="1:20" ht="27" customHeight="1" x14ac:dyDescent="0.25">
      <c r="A13" s="28" t="s">
        <v>11</v>
      </c>
      <c r="B13" s="28" t="s">
        <v>15</v>
      </c>
      <c r="C13" s="28">
        <v>0</v>
      </c>
      <c r="D13" s="28"/>
      <c r="E13" s="28"/>
      <c r="F13" s="28">
        <v>0</v>
      </c>
      <c r="G13" s="28"/>
      <c r="H13" s="28"/>
      <c r="I13" s="28">
        <v>0</v>
      </c>
      <c r="J13" s="28"/>
      <c r="K13" s="28"/>
      <c r="L13" s="28">
        <v>0</v>
      </c>
      <c r="M13" s="28"/>
      <c r="N13" s="28"/>
      <c r="O13" s="28">
        <v>0</v>
      </c>
      <c r="P13" s="28"/>
      <c r="Q13" s="28"/>
      <c r="R13" s="51">
        <v>0</v>
      </c>
      <c r="S13" s="51"/>
      <c r="T13" s="51"/>
    </row>
    <row r="14" spans="1:20" ht="24" customHeight="1" x14ac:dyDescent="0.25">
      <c r="A14" s="28" t="s">
        <v>12</v>
      </c>
      <c r="B14" s="28" t="s">
        <v>16</v>
      </c>
      <c r="C14" s="28">
        <v>0</v>
      </c>
      <c r="D14" s="28"/>
      <c r="E14" s="28"/>
      <c r="F14" s="28">
        <v>0</v>
      </c>
      <c r="G14" s="28"/>
      <c r="H14" s="28"/>
      <c r="I14" s="28">
        <v>0</v>
      </c>
      <c r="J14" s="28"/>
      <c r="K14" s="28"/>
      <c r="L14" s="28">
        <v>0</v>
      </c>
      <c r="M14" s="28"/>
      <c r="N14" s="28"/>
      <c r="O14" s="28">
        <v>0</v>
      </c>
      <c r="P14" s="28"/>
      <c r="Q14" s="28"/>
      <c r="R14" s="51">
        <v>0</v>
      </c>
      <c r="S14" s="51"/>
      <c r="T14" s="51"/>
    </row>
    <row r="15" spans="1:20" ht="15" customHeight="1" x14ac:dyDescent="0.25">
      <c r="A15" s="28" t="s">
        <v>7</v>
      </c>
      <c r="B15" s="28" t="s">
        <v>15</v>
      </c>
      <c r="C15" s="28">
        <v>1934</v>
      </c>
      <c r="D15" s="28">
        <v>0</v>
      </c>
      <c r="E15" s="28">
        <v>1934</v>
      </c>
      <c r="F15" s="28">
        <v>1918</v>
      </c>
      <c r="G15" s="28">
        <v>0</v>
      </c>
      <c r="H15" s="28">
        <v>1918</v>
      </c>
      <c r="I15" s="28">
        <v>1889</v>
      </c>
      <c r="J15" s="28">
        <v>0</v>
      </c>
      <c r="K15" s="28">
        <v>1889</v>
      </c>
      <c r="L15" s="28">
        <v>1871</v>
      </c>
      <c r="M15" s="28">
        <v>0</v>
      </c>
      <c r="N15" s="28">
        <v>1871</v>
      </c>
      <c r="O15" s="28">
        <v>1845</v>
      </c>
      <c r="P15" s="28">
        <v>0</v>
      </c>
      <c r="Q15" s="28">
        <v>1845</v>
      </c>
      <c r="R15" s="51">
        <v>1845</v>
      </c>
      <c r="S15" s="51">
        <v>0</v>
      </c>
      <c r="T15" s="51">
        <v>1845</v>
      </c>
    </row>
    <row r="16" spans="1:20" ht="23.25" customHeight="1" x14ac:dyDescent="0.25">
      <c r="A16" s="28" t="s">
        <v>11</v>
      </c>
      <c r="B16" s="28" t="s">
        <v>15</v>
      </c>
      <c r="C16" s="28">
        <v>0</v>
      </c>
      <c r="D16" s="28"/>
      <c r="E16" s="28"/>
      <c r="F16" s="28">
        <v>0</v>
      </c>
      <c r="G16" s="28"/>
      <c r="H16" s="28"/>
      <c r="I16" s="28">
        <v>0</v>
      </c>
      <c r="J16" s="28"/>
      <c r="K16" s="28"/>
      <c r="L16" s="28">
        <v>0</v>
      </c>
      <c r="M16" s="28"/>
      <c r="N16" s="28"/>
      <c r="O16" s="28">
        <v>0</v>
      </c>
      <c r="P16" s="28"/>
      <c r="Q16" s="28"/>
      <c r="R16" s="51">
        <v>0</v>
      </c>
      <c r="S16" s="51"/>
      <c r="T16" s="51"/>
    </row>
    <row r="17" spans="1:20" ht="24" customHeight="1" x14ac:dyDescent="0.25">
      <c r="A17" s="28" t="s">
        <v>12</v>
      </c>
      <c r="B17" s="28" t="s">
        <v>16</v>
      </c>
      <c r="C17" s="28">
        <v>0</v>
      </c>
      <c r="D17" s="28"/>
      <c r="E17" s="28"/>
      <c r="F17" s="28">
        <v>0</v>
      </c>
      <c r="G17" s="28"/>
      <c r="H17" s="28"/>
      <c r="I17" s="28">
        <v>0</v>
      </c>
      <c r="J17" s="28"/>
      <c r="K17" s="28"/>
      <c r="L17" s="28">
        <v>0</v>
      </c>
      <c r="M17" s="28"/>
      <c r="N17" s="28"/>
      <c r="O17" s="28">
        <v>0</v>
      </c>
      <c r="P17" s="28"/>
      <c r="Q17" s="28"/>
      <c r="R17" s="51">
        <v>0</v>
      </c>
      <c r="S17" s="51"/>
      <c r="T17" s="51"/>
    </row>
  </sheetData>
  <mergeCells count="11">
    <mergeCell ref="R4:T4"/>
    <mergeCell ref="O1:S1"/>
    <mergeCell ref="A2:Q2"/>
    <mergeCell ref="A3:Q3"/>
    <mergeCell ref="A4:A5"/>
    <mergeCell ref="B4:B5"/>
    <mergeCell ref="C4:E4"/>
    <mergeCell ref="F4:H4"/>
    <mergeCell ref="I4:K4"/>
    <mergeCell ref="L4:N4"/>
    <mergeCell ref="O4:Q4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pane ySplit="3315" activePane="bottomLeft"/>
      <selection activeCell="G4" sqref="G4"/>
      <selection pane="bottomLeft" activeCell="A7" sqref="A7"/>
    </sheetView>
  </sheetViews>
  <sheetFormatPr defaultRowHeight="15" x14ac:dyDescent="0.25"/>
  <cols>
    <col min="1" max="1" width="17.42578125" style="24" customWidth="1"/>
    <col min="2" max="2" width="8.7109375" style="26" customWidth="1"/>
    <col min="3" max="3" width="7" style="26" customWidth="1"/>
    <col min="4" max="5" width="6.42578125" style="26" customWidth="1"/>
    <col min="6" max="6" width="6.5703125" style="26" customWidth="1"/>
    <col min="7" max="7" width="9.140625" style="26"/>
    <col min="8" max="8" width="7.85546875" style="26" customWidth="1"/>
    <col min="9" max="9" width="7.42578125" style="26" customWidth="1"/>
    <col min="10" max="10" width="8.85546875" style="26" customWidth="1"/>
    <col min="11" max="11" width="7.28515625" style="26" customWidth="1"/>
    <col min="12" max="12" width="8" style="24" customWidth="1"/>
    <col min="13" max="13" width="7.7109375" style="24" customWidth="1"/>
    <col min="14" max="14" width="9.140625" style="24"/>
    <col min="15" max="16" width="8.28515625" style="24" customWidth="1"/>
    <col min="17" max="17" width="6.42578125" style="24" customWidth="1"/>
    <col min="18" max="16384" width="9.140625" style="24"/>
  </cols>
  <sheetData>
    <row r="1" spans="1:17" ht="30" customHeight="1" x14ac:dyDescent="0.25">
      <c r="K1" s="78" t="s">
        <v>53</v>
      </c>
      <c r="L1" s="78"/>
    </row>
    <row r="2" spans="1:17" s="25" customFormat="1" ht="22.5" customHeight="1" x14ac:dyDescent="0.25">
      <c r="A2" s="77" t="s">
        <v>123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55.5" customHeight="1" x14ac:dyDescent="0.25">
      <c r="A3" s="76" t="s">
        <v>54</v>
      </c>
      <c r="B3" s="76" t="s">
        <v>59</v>
      </c>
      <c r="C3" s="76"/>
      <c r="D3" s="76"/>
      <c r="E3" s="76"/>
      <c r="F3" s="79" t="s">
        <v>60</v>
      </c>
      <c r="G3" s="80"/>
      <c r="H3" s="81"/>
      <c r="I3" s="79" t="s">
        <v>63</v>
      </c>
      <c r="J3" s="80"/>
      <c r="K3" s="81"/>
      <c r="L3" s="76" t="s">
        <v>92</v>
      </c>
      <c r="M3" s="76"/>
      <c r="N3" s="76"/>
      <c r="O3" s="76" t="s">
        <v>65</v>
      </c>
      <c r="P3" s="76"/>
      <c r="Q3" s="76"/>
    </row>
    <row r="4" spans="1:17" ht="42.75" customHeight="1" x14ac:dyDescent="0.25">
      <c r="A4" s="76"/>
      <c r="B4" s="9" t="s">
        <v>55</v>
      </c>
      <c r="C4" s="9" t="s">
        <v>56</v>
      </c>
      <c r="D4" s="9" t="s">
        <v>57</v>
      </c>
      <c r="E4" s="9" t="s">
        <v>58</v>
      </c>
      <c r="F4" s="9" t="s">
        <v>61</v>
      </c>
      <c r="G4" s="9" t="s">
        <v>91</v>
      </c>
      <c r="H4" s="9" t="s">
        <v>62</v>
      </c>
      <c r="I4" s="9" t="s">
        <v>61</v>
      </c>
      <c r="J4" s="9" t="s">
        <v>91</v>
      </c>
      <c r="K4" s="9" t="s">
        <v>62</v>
      </c>
      <c r="L4" s="9" t="s">
        <v>33</v>
      </c>
      <c r="M4" s="9" t="s">
        <v>34</v>
      </c>
      <c r="N4" s="9" t="s">
        <v>35</v>
      </c>
      <c r="O4" s="9" t="s">
        <v>33</v>
      </c>
      <c r="P4" s="9" t="s">
        <v>34</v>
      </c>
      <c r="Q4" s="9" t="s">
        <v>35</v>
      </c>
    </row>
    <row r="5" spans="1:17" ht="76.5" x14ac:dyDescent="0.25">
      <c r="A5" s="9" t="s">
        <v>137</v>
      </c>
      <c r="B5" s="9"/>
      <c r="C5" s="9"/>
      <c r="D5" s="9">
        <v>1</v>
      </c>
      <c r="E5" s="9"/>
      <c r="F5" s="9">
        <v>1</v>
      </c>
      <c r="G5" s="9"/>
      <c r="H5" s="9"/>
      <c r="I5" s="9">
        <v>61</v>
      </c>
      <c r="J5" s="9"/>
      <c r="K5" s="9"/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</row>
    <row r="6" spans="1:17" ht="76.5" x14ac:dyDescent="0.25">
      <c r="A6" s="9" t="s">
        <v>138</v>
      </c>
      <c r="B6" s="9"/>
      <c r="C6" s="9"/>
      <c r="D6" s="9">
        <v>1</v>
      </c>
      <c r="E6" s="9"/>
      <c r="F6" s="9">
        <v>1</v>
      </c>
      <c r="G6" s="9"/>
      <c r="H6" s="9"/>
      <c r="I6" s="9">
        <v>59</v>
      </c>
      <c r="J6" s="9"/>
      <c r="K6" s="9"/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</row>
    <row r="7" spans="1:17" ht="76.5" x14ac:dyDescent="0.25">
      <c r="A7" s="9" t="s">
        <v>139</v>
      </c>
      <c r="B7" s="9">
        <v>1</v>
      </c>
      <c r="C7" s="9">
        <v>1</v>
      </c>
      <c r="D7" s="9"/>
      <c r="E7" s="9"/>
      <c r="F7" s="9"/>
      <c r="G7" s="9">
        <v>2</v>
      </c>
      <c r="H7" s="38"/>
      <c r="I7" s="9"/>
      <c r="J7" s="9">
        <v>123</v>
      </c>
      <c r="K7" s="38"/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76.5" x14ac:dyDescent="0.25">
      <c r="A8" s="48" t="s">
        <v>141</v>
      </c>
      <c r="B8" s="48"/>
      <c r="C8" s="48"/>
      <c r="D8" s="48">
        <v>1</v>
      </c>
      <c r="E8" s="48"/>
      <c r="F8" s="38">
        <v>1</v>
      </c>
      <c r="G8" s="48"/>
      <c r="H8" s="38"/>
      <c r="I8" s="38">
        <v>61</v>
      </c>
      <c r="J8" s="48"/>
      <c r="K8" s="38"/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</row>
    <row r="9" spans="1:17" ht="76.5" x14ac:dyDescent="0.25">
      <c r="A9" s="48" t="s">
        <v>140</v>
      </c>
      <c r="B9" s="48"/>
      <c r="C9" s="48"/>
      <c r="D9" s="48">
        <v>1</v>
      </c>
      <c r="E9" s="48"/>
      <c r="F9" s="48">
        <v>1</v>
      </c>
      <c r="G9" s="48"/>
      <c r="H9" s="38"/>
      <c r="I9" s="48">
        <v>129</v>
      </c>
      <c r="J9" s="48"/>
      <c r="K9" s="38"/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</row>
    <row r="10" spans="1:17" ht="76.5" x14ac:dyDescent="0.25">
      <c r="A10" s="48" t="s">
        <v>142</v>
      </c>
      <c r="B10" s="48"/>
      <c r="C10" s="48">
        <v>1</v>
      </c>
      <c r="D10" s="48"/>
      <c r="E10" s="48">
        <v>1</v>
      </c>
      <c r="F10" s="48">
        <v>2</v>
      </c>
      <c r="G10" s="48"/>
      <c r="H10" s="38"/>
      <c r="I10" s="48">
        <v>454</v>
      </c>
      <c r="J10" s="48"/>
      <c r="K10" s="38"/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</row>
    <row r="11" spans="1:17" ht="102" x14ac:dyDescent="0.25">
      <c r="A11" s="48" t="s">
        <v>151</v>
      </c>
      <c r="B11" s="48"/>
      <c r="C11" s="48">
        <v>2</v>
      </c>
      <c r="D11" s="48"/>
      <c r="E11" s="48"/>
      <c r="F11" s="48">
        <v>2</v>
      </c>
      <c r="G11" s="48"/>
      <c r="H11" s="38"/>
      <c r="I11" s="48">
        <v>43</v>
      </c>
      <c r="J11" s="48"/>
      <c r="K11" s="38"/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</row>
    <row r="12" spans="1:17" ht="76.5" x14ac:dyDescent="0.25">
      <c r="A12" s="48" t="s">
        <v>143</v>
      </c>
      <c r="B12" s="48"/>
      <c r="C12" s="48"/>
      <c r="D12" s="48"/>
      <c r="E12" s="48">
        <v>2</v>
      </c>
      <c r="F12" s="48">
        <v>2</v>
      </c>
      <c r="G12" s="48"/>
      <c r="H12" s="38"/>
      <c r="I12" s="48">
        <v>337</v>
      </c>
      <c r="J12" s="48"/>
      <c r="K12" s="38"/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</row>
    <row r="13" spans="1:17" ht="89.25" x14ac:dyDescent="0.25">
      <c r="A13" s="48" t="s">
        <v>153</v>
      </c>
      <c r="B13" s="48"/>
      <c r="C13" s="48">
        <v>2</v>
      </c>
      <c r="D13" s="48"/>
      <c r="E13" s="48">
        <v>1</v>
      </c>
      <c r="F13" s="48">
        <v>3</v>
      </c>
      <c r="G13" s="48"/>
      <c r="H13" s="38"/>
      <c r="I13" s="48">
        <v>35</v>
      </c>
      <c r="J13" s="48"/>
      <c r="K13" s="38"/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</row>
    <row r="14" spans="1:17" ht="102" x14ac:dyDescent="0.25">
      <c r="A14" s="48" t="s">
        <v>154</v>
      </c>
      <c r="B14" s="48"/>
      <c r="C14" s="48"/>
      <c r="D14" s="48">
        <v>2</v>
      </c>
      <c r="E14" s="48"/>
      <c r="F14" s="48">
        <v>2</v>
      </c>
      <c r="G14" s="48"/>
      <c r="H14" s="38"/>
      <c r="I14" s="48">
        <v>19</v>
      </c>
      <c r="J14" s="48"/>
      <c r="K14" s="38"/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</row>
    <row r="15" spans="1:17" ht="76.5" x14ac:dyDescent="0.25">
      <c r="A15" s="48" t="s">
        <v>148</v>
      </c>
      <c r="B15" s="48">
        <v>0</v>
      </c>
      <c r="C15" s="48">
        <v>0</v>
      </c>
      <c r="D15" s="48">
        <v>0</v>
      </c>
      <c r="E15" s="48">
        <v>0</v>
      </c>
      <c r="F15" s="48"/>
      <c r="G15" s="48"/>
      <c r="H15" s="38"/>
      <c r="I15" s="48">
        <v>31</v>
      </c>
      <c r="J15" s="48"/>
      <c r="K15" s="38"/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</row>
    <row r="16" spans="1:17" ht="76.5" x14ac:dyDescent="0.25">
      <c r="A16" s="48" t="s">
        <v>145</v>
      </c>
      <c r="B16" s="48"/>
      <c r="C16" s="48"/>
      <c r="D16" s="48">
        <v>1</v>
      </c>
      <c r="E16" s="48"/>
      <c r="F16" s="48">
        <v>1</v>
      </c>
      <c r="G16" s="48"/>
      <c r="H16" s="38"/>
      <c r="I16" s="48">
        <v>29</v>
      </c>
      <c r="J16" s="48"/>
      <c r="K16" s="38"/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</row>
    <row r="17" spans="1:17" ht="76.5" x14ac:dyDescent="0.25">
      <c r="A17" s="48" t="s">
        <v>144</v>
      </c>
      <c r="B17" s="48"/>
      <c r="C17" s="48"/>
      <c r="D17" s="48"/>
      <c r="E17" s="48">
        <v>1</v>
      </c>
      <c r="F17" s="48">
        <v>1</v>
      </c>
      <c r="G17" s="48"/>
      <c r="H17" s="38"/>
      <c r="I17" s="48">
        <v>108</v>
      </c>
      <c r="J17" s="48"/>
      <c r="K17" s="38"/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</row>
    <row r="18" spans="1:17" ht="102" x14ac:dyDescent="0.25">
      <c r="A18" s="48" t="s">
        <v>158</v>
      </c>
      <c r="B18" s="48"/>
      <c r="C18" s="48"/>
      <c r="D18" s="48">
        <v>1</v>
      </c>
      <c r="E18" s="48"/>
      <c r="F18" s="48">
        <v>1</v>
      </c>
      <c r="G18" s="48"/>
      <c r="H18" s="38"/>
      <c r="I18" s="48">
        <v>28</v>
      </c>
      <c r="J18" s="48"/>
      <c r="K18" s="38"/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</row>
    <row r="19" spans="1:17" ht="76.5" x14ac:dyDescent="0.25">
      <c r="A19" s="48" t="s">
        <v>146</v>
      </c>
      <c r="B19" s="48"/>
      <c r="C19" s="48"/>
      <c r="D19" s="48">
        <v>1</v>
      </c>
      <c r="E19" s="48"/>
      <c r="F19" s="48">
        <v>1</v>
      </c>
      <c r="G19" s="48"/>
      <c r="H19" s="38"/>
      <c r="I19" s="48">
        <v>70</v>
      </c>
      <c r="J19" s="48"/>
      <c r="K19" s="38"/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</row>
    <row r="20" spans="1:17" ht="102" x14ac:dyDescent="0.25">
      <c r="A20" s="48" t="s">
        <v>160</v>
      </c>
      <c r="B20" s="48"/>
      <c r="C20" s="48"/>
      <c r="D20" s="48">
        <v>1</v>
      </c>
      <c r="E20" s="48"/>
      <c r="F20" s="48">
        <v>1</v>
      </c>
      <c r="G20" s="48"/>
      <c r="H20" s="38"/>
      <c r="I20" s="48">
        <v>59</v>
      </c>
      <c r="J20" s="48"/>
      <c r="K20" s="38"/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</row>
    <row r="21" spans="1:17" ht="76.5" x14ac:dyDescent="0.25">
      <c r="A21" s="48" t="s">
        <v>147</v>
      </c>
      <c r="B21" s="48"/>
      <c r="C21" s="48">
        <v>1</v>
      </c>
      <c r="D21" s="48">
        <v>1</v>
      </c>
      <c r="E21" s="48"/>
      <c r="F21" s="48">
        <v>2</v>
      </c>
      <c r="G21" s="48"/>
      <c r="H21" s="38"/>
      <c r="I21" s="48">
        <v>53</v>
      </c>
      <c r="J21" s="48"/>
      <c r="K21" s="38"/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</row>
    <row r="22" spans="1:17" x14ac:dyDescent="0.25">
      <c r="A22" s="9" t="s">
        <v>64</v>
      </c>
      <c r="B22" s="48">
        <f t="shared" ref="B22:H22" si="0">SUM(B5:B21)</f>
        <v>1</v>
      </c>
      <c r="C22" s="48">
        <f t="shared" si="0"/>
        <v>7</v>
      </c>
      <c r="D22" s="48">
        <f t="shared" si="0"/>
        <v>11</v>
      </c>
      <c r="E22" s="48">
        <f t="shared" si="0"/>
        <v>5</v>
      </c>
      <c r="F22" s="48">
        <f t="shared" si="0"/>
        <v>22</v>
      </c>
      <c r="G22" s="48">
        <f t="shared" si="0"/>
        <v>2</v>
      </c>
      <c r="H22" s="48">
        <f t="shared" si="0"/>
        <v>0</v>
      </c>
      <c r="I22" s="9">
        <f>SUM(I5:I21)</f>
        <v>1576</v>
      </c>
      <c r="J22" s="48">
        <f t="shared" ref="J22:Q22" si="1">SUM(J5:J21)</f>
        <v>123</v>
      </c>
      <c r="K22" s="48">
        <f t="shared" si="1"/>
        <v>0</v>
      </c>
      <c r="L22" s="48">
        <f t="shared" si="1"/>
        <v>0</v>
      </c>
      <c r="M22" s="48">
        <f t="shared" si="1"/>
        <v>0</v>
      </c>
      <c r="N22" s="48">
        <f t="shared" si="1"/>
        <v>0</v>
      </c>
      <c r="O22" s="48">
        <f t="shared" si="1"/>
        <v>0</v>
      </c>
      <c r="P22" s="48">
        <f t="shared" si="1"/>
        <v>0</v>
      </c>
      <c r="Q22" s="48">
        <f t="shared" si="1"/>
        <v>0</v>
      </c>
    </row>
  </sheetData>
  <mergeCells count="8">
    <mergeCell ref="O3:Q3"/>
    <mergeCell ref="A2:Q2"/>
    <mergeCell ref="K1:L1"/>
    <mergeCell ref="L3:N3"/>
    <mergeCell ref="F3:H3"/>
    <mergeCell ref="I3:K3"/>
    <mergeCell ref="B3:E3"/>
    <mergeCell ref="A3:A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H8" sqref="H8"/>
    </sheetView>
  </sheetViews>
  <sheetFormatPr defaultRowHeight="12" x14ac:dyDescent="0.25"/>
  <cols>
    <col min="1" max="1" width="9.140625" style="27"/>
    <col min="2" max="2" width="7.140625" style="27" customWidth="1"/>
    <col min="3" max="3" width="8.5703125" style="27" customWidth="1"/>
    <col min="4" max="4" width="9.140625" style="27"/>
    <col min="5" max="5" width="8.140625" style="27" customWidth="1"/>
    <col min="6" max="6" width="9.140625" style="27" customWidth="1"/>
    <col min="7" max="7" width="9.28515625" style="27" customWidth="1"/>
    <col min="8" max="8" width="5.7109375" style="27" customWidth="1"/>
    <col min="9" max="9" width="6.28515625" style="27" customWidth="1"/>
    <col min="10" max="10" width="7.42578125" style="27" customWidth="1"/>
    <col min="11" max="11" width="7.28515625" style="27" customWidth="1"/>
    <col min="12" max="12" width="7.140625" style="27" customWidth="1"/>
    <col min="13" max="13" width="9.140625" style="27"/>
    <col min="14" max="14" width="9.42578125" style="27" customWidth="1"/>
    <col min="15" max="15" width="10.28515625" style="27" customWidth="1"/>
    <col min="16" max="16" width="11.42578125" style="27" customWidth="1"/>
    <col min="17" max="16384" width="9.140625" style="27"/>
  </cols>
  <sheetData>
    <row r="1" spans="1:17" ht="21" customHeight="1" x14ac:dyDescent="0.25">
      <c r="N1" s="83" t="s">
        <v>67</v>
      </c>
      <c r="O1" s="83"/>
    </row>
    <row r="2" spans="1:17" ht="18" customHeight="1" x14ac:dyDescent="0.25">
      <c r="A2" s="82" t="s">
        <v>71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29"/>
    </row>
    <row r="4" spans="1:17" ht="42" customHeight="1" x14ac:dyDescent="0.25">
      <c r="A4" s="85"/>
      <c r="B4" s="84" t="s">
        <v>73</v>
      </c>
      <c r="C4" s="84"/>
      <c r="D4" s="84"/>
      <c r="E4" s="84" t="s">
        <v>75</v>
      </c>
      <c r="F4" s="84"/>
      <c r="G4" s="84"/>
      <c r="H4" s="84" t="s">
        <v>76</v>
      </c>
      <c r="I4" s="84"/>
      <c r="J4" s="84"/>
      <c r="K4" s="84" t="s">
        <v>74</v>
      </c>
      <c r="L4" s="84"/>
      <c r="M4" s="84"/>
      <c r="N4" s="84" t="s">
        <v>78</v>
      </c>
      <c r="O4" s="84"/>
      <c r="P4" s="84"/>
    </row>
    <row r="5" spans="1:17" ht="48" x14ac:dyDescent="0.25">
      <c r="A5" s="86"/>
      <c r="B5" s="5" t="s">
        <v>79</v>
      </c>
      <c r="C5" s="5" t="s">
        <v>77</v>
      </c>
      <c r="D5" s="5" t="s">
        <v>72</v>
      </c>
      <c r="E5" s="5" t="s">
        <v>79</v>
      </c>
      <c r="F5" s="5" t="s">
        <v>77</v>
      </c>
      <c r="G5" s="5" t="s">
        <v>72</v>
      </c>
      <c r="H5" s="5" t="s">
        <v>79</v>
      </c>
      <c r="I5" s="5" t="s">
        <v>77</v>
      </c>
      <c r="J5" s="5" t="s">
        <v>72</v>
      </c>
      <c r="K5" s="5" t="s">
        <v>79</v>
      </c>
      <c r="L5" s="5" t="s">
        <v>77</v>
      </c>
      <c r="M5" s="5" t="s">
        <v>72</v>
      </c>
      <c r="N5" s="5" t="s">
        <v>68</v>
      </c>
      <c r="O5" s="5" t="s">
        <v>69</v>
      </c>
      <c r="P5" s="5" t="s">
        <v>70</v>
      </c>
    </row>
    <row r="6" spans="1:17" x14ac:dyDescent="0.25">
      <c r="A6" s="5" t="s">
        <v>8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</row>
    <row r="7" spans="1:17" x14ac:dyDescent="0.25">
      <c r="A7" s="5" t="s">
        <v>9</v>
      </c>
      <c r="B7" s="5">
        <v>12</v>
      </c>
      <c r="C7" s="5">
        <v>24</v>
      </c>
      <c r="D7" s="5">
        <v>1699</v>
      </c>
      <c r="E7" s="5">
        <v>0</v>
      </c>
      <c r="F7" s="5">
        <v>2</v>
      </c>
      <c r="G7" s="5">
        <v>123</v>
      </c>
      <c r="H7" s="5">
        <v>0</v>
      </c>
      <c r="I7" s="5">
        <v>0</v>
      </c>
      <c r="J7" s="5">
        <v>0</v>
      </c>
      <c r="K7" s="5">
        <v>12</v>
      </c>
      <c r="L7" s="5">
        <v>20</v>
      </c>
      <c r="M7" s="5">
        <v>1699</v>
      </c>
      <c r="N7" s="5">
        <v>12</v>
      </c>
      <c r="O7" s="5">
        <v>12</v>
      </c>
      <c r="P7" s="5">
        <v>12</v>
      </c>
    </row>
    <row r="8" spans="1:17" x14ac:dyDescent="0.25">
      <c r="A8" s="5" t="s">
        <v>43</v>
      </c>
      <c r="B8" s="5">
        <v>12</v>
      </c>
      <c r="C8" s="5">
        <v>24</v>
      </c>
      <c r="D8" s="5">
        <v>1699</v>
      </c>
      <c r="E8" s="5">
        <v>0</v>
      </c>
      <c r="F8" s="5">
        <v>2</v>
      </c>
      <c r="G8" s="5">
        <v>123</v>
      </c>
      <c r="H8" s="5">
        <v>0</v>
      </c>
      <c r="I8" s="5">
        <v>0</v>
      </c>
      <c r="J8" s="5">
        <v>0</v>
      </c>
      <c r="K8" s="5">
        <v>12</v>
      </c>
      <c r="L8" s="5">
        <v>20</v>
      </c>
      <c r="M8" s="5">
        <v>1699</v>
      </c>
      <c r="N8" s="5">
        <v>12</v>
      </c>
      <c r="O8" s="5">
        <v>12</v>
      </c>
      <c r="P8" s="5">
        <v>12</v>
      </c>
    </row>
  </sheetData>
  <mergeCells count="8">
    <mergeCell ref="A2:P2"/>
    <mergeCell ref="N1:O1"/>
    <mergeCell ref="B4:D4"/>
    <mergeCell ref="E4:G4"/>
    <mergeCell ref="H4:J4"/>
    <mergeCell ref="K4:M4"/>
    <mergeCell ref="N4:P4"/>
    <mergeCell ref="A4:A5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2" workbookViewId="0">
      <selection activeCell="E29" sqref="E29"/>
    </sheetView>
  </sheetViews>
  <sheetFormatPr defaultRowHeight="15" x14ac:dyDescent="0.25"/>
  <cols>
    <col min="2" max="2" width="20.42578125" customWidth="1"/>
    <col min="3" max="3" width="19.28515625" customWidth="1"/>
    <col min="4" max="4" width="18" customWidth="1"/>
    <col min="5" max="5" width="14.85546875" customWidth="1"/>
    <col min="6" max="6" width="14.28515625" style="52" customWidth="1"/>
    <col min="7" max="7" width="12" customWidth="1"/>
    <col min="8" max="8" width="18.140625" customWidth="1"/>
  </cols>
  <sheetData>
    <row r="1" spans="1:8" ht="25.5" customHeight="1" x14ac:dyDescent="0.25">
      <c r="G1" t="s">
        <v>80</v>
      </c>
    </row>
    <row r="2" spans="1:8" ht="15" customHeight="1" x14ac:dyDescent="0.25">
      <c r="A2" s="72" t="s">
        <v>124</v>
      </c>
      <c r="B2" s="72"/>
      <c r="C2" s="72"/>
      <c r="D2" s="72"/>
      <c r="E2" s="72"/>
      <c r="F2" s="72"/>
      <c r="G2" s="72"/>
      <c r="H2" s="72"/>
    </row>
    <row r="3" spans="1:8" ht="37.5" customHeight="1" x14ac:dyDescent="0.25">
      <c r="A3" s="72"/>
      <c r="B3" s="72"/>
      <c r="C3" s="72"/>
      <c r="D3" s="72"/>
      <c r="E3" s="72"/>
      <c r="F3" s="72"/>
      <c r="G3" s="72"/>
      <c r="H3" s="72"/>
    </row>
    <row r="4" spans="1:8" x14ac:dyDescent="0.25">
      <c r="A4" s="1"/>
      <c r="B4" s="1"/>
      <c r="C4" s="1"/>
      <c r="D4" s="1"/>
      <c r="E4" s="1"/>
    </row>
    <row r="5" spans="1:8" ht="24.75" customHeight="1" x14ac:dyDescent="0.25">
      <c r="A5" s="88" t="s">
        <v>24</v>
      </c>
      <c r="B5" s="88" t="s">
        <v>37</v>
      </c>
      <c r="C5" s="88" t="s">
        <v>25</v>
      </c>
      <c r="D5" s="88" t="s">
        <v>26</v>
      </c>
      <c r="E5" s="88" t="s">
        <v>27</v>
      </c>
      <c r="F5" s="87" t="s">
        <v>109</v>
      </c>
      <c r="G5" s="87"/>
      <c r="H5" s="87" t="s">
        <v>111</v>
      </c>
    </row>
    <row r="6" spans="1:8" ht="122.25" customHeight="1" x14ac:dyDescent="0.25">
      <c r="A6" s="88"/>
      <c r="B6" s="88"/>
      <c r="C6" s="88"/>
      <c r="D6" s="88"/>
      <c r="E6" s="88"/>
      <c r="F6" s="49" t="s">
        <v>110</v>
      </c>
      <c r="G6" s="37" t="s">
        <v>108</v>
      </c>
      <c r="H6" s="87"/>
    </row>
    <row r="7" spans="1:8" s="4" customFormat="1" x14ac:dyDescent="0.25">
      <c r="A7" s="3">
        <v>1</v>
      </c>
      <c r="B7" s="3">
        <f>A7+1</f>
        <v>2</v>
      </c>
      <c r="C7" s="3">
        <f t="shared" ref="C7:H7" si="0">B7+1</f>
        <v>3</v>
      </c>
      <c r="D7" s="3">
        <f t="shared" si="0"/>
        <v>4</v>
      </c>
      <c r="E7" s="3">
        <f t="shared" si="0"/>
        <v>5</v>
      </c>
      <c r="F7" s="53">
        <f t="shared" si="0"/>
        <v>6</v>
      </c>
      <c r="G7" s="3">
        <f t="shared" si="0"/>
        <v>7</v>
      </c>
      <c r="H7" s="3">
        <f t="shared" si="0"/>
        <v>8</v>
      </c>
    </row>
    <row r="8" spans="1:8" ht="45" x14ac:dyDescent="0.25">
      <c r="A8" s="7" t="s">
        <v>28</v>
      </c>
      <c r="B8" s="8" t="s">
        <v>163</v>
      </c>
      <c r="C8" s="7">
        <v>200</v>
      </c>
      <c r="D8" s="7">
        <v>61</v>
      </c>
      <c r="E8" s="56">
        <v>30.5</v>
      </c>
      <c r="F8" s="54" t="s">
        <v>149</v>
      </c>
      <c r="G8" s="2"/>
      <c r="H8" s="2"/>
    </row>
    <row r="9" spans="1:8" ht="45" x14ac:dyDescent="0.25">
      <c r="A9" s="7" t="s">
        <v>29</v>
      </c>
      <c r="B9" s="8" t="s">
        <v>164</v>
      </c>
      <c r="C9" s="7">
        <v>200</v>
      </c>
      <c r="D9" s="7">
        <v>59</v>
      </c>
      <c r="E9" s="7">
        <v>29.5</v>
      </c>
      <c r="F9" s="54" t="s">
        <v>149</v>
      </c>
      <c r="G9" s="2"/>
      <c r="H9" s="2"/>
    </row>
    <row r="10" spans="1:8" ht="45" x14ac:dyDescent="0.25">
      <c r="A10" s="7" t="s">
        <v>30</v>
      </c>
      <c r="B10" s="8" t="s">
        <v>165</v>
      </c>
      <c r="C10" s="7">
        <v>220</v>
      </c>
      <c r="D10" s="7">
        <v>123</v>
      </c>
      <c r="E10" s="7">
        <v>55.9</v>
      </c>
      <c r="F10" s="54" t="s">
        <v>149</v>
      </c>
      <c r="G10" s="2"/>
      <c r="H10" s="2"/>
    </row>
    <row r="11" spans="1:8" ht="45" x14ac:dyDescent="0.25">
      <c r="A11" s="7" t="s">
        <v>31</v>
      </c>
      <c r="B11" s="8" t="s">
        <v>166</v>
      </c>
      <c r="C11" s="7">
        <v>192</v>
      </c>
      <c r="D11" s="7">
        <v>61</v>
      </c>
      <c r="E11" s="7">
        <v>31.8</v>
      </c>
      <c r="F11" s="54" t="s">
        <v>149</v>
      </c>
      <c r="G11" s="2"/>
      <c r="H11" s="2"/>
    </row>
    <row r="12" spans="1:8" ht="45" x14ac:dyDescent="0.25">
      <c r="A12" s="7" t="s">
        <v>32</v>
      </c>
      <c r="B12" s="8" t="s">
        <v>167</v>
      </c>
      <c r="C12" s="7">
        <v>480</v>
      </c>
      <c r="D12" s="7">
        <v>129</v>
      </c>
      <c r="E12" s="7">
        <v>26.8</v>
      </c>
      <c r="F12" s="54" t="s">
        <v>149</v>
      </c>
      <c r="G12" s="2"/>
      <c r="H12" s="2"/>
    </row>
    <row r="13" spans="1:8" ht="45" x14ac:dyDescent="0.25">
      <c r="A13" s="50" t="s">
        <v>150</v>
      </c>
      <c r="B13" s="8" t="s">
        <v>168</v>
      </c>
      <c r="C13" s="50">
        <v>463</v>
      </c>
      <c r="D13" s="50">
        <v>454</v>
      </c>
      <c r="E13" s="50">
        <v>98</v>
      </c>
      <c r="F13" s="54"/>
      <c r="G13" s="2"/>
      <c r="H13" s="2"/>
    </row>
    <row r="14" spans="1:8" ht="60" x14ac:dyDescent="0.25">
      <c r="A14" s="50"/>
      <c r="B14" s="8" t="s">
        <v>169</v>
      </c>
      <c r="C14" s="50">
        <v>84</v>
      </c>
      <c r="D14" s="50">
        <v>43</v>
      </c>
      <c r="E14" s="50">
        <v>51.2</v>
      </c>
      <c r="F14" s="54" t="s">
        <v>149</v>
      </c>
      <c r="G14" s="2"/>
      <c r="H14" s="2"/>
    </row>
    <row r="15" spans="1:8" ht="45" x14ac:dyDescent="0.25">
      <c r="A15" s="50" t="s">
        <v>152</v>
      </c>
      <c r="B15" s="8" t="s">
        <v>170</v>
      </c>
      <c r="C15" s="50">
        <v>702</v>
      </c>
      <c r="D15" s="50">
        <v>337</v>
      </c>
      <c r="E15" s="50">
        <v>48</v>
      </c>
      <c r="F15" s="54" t="s">
        <v>149</v>
      </c>
      <c r="G15" s="2"/>
      <c r="H15" s="2"/>
    </row>
    <row r="16" spans="1:8" ht="60" x14ac:dyDescent="0.25">
      <c r="A16" s="50"/>
      <c r="B16" s="8" t="s">
        <v>171</v>
      </c>
      <c r="C16" s="50">
        <v>84</v>
      </c>
      <c r="D16" s="50">
        <v>35</v>
      </c>
      <c r="E16" s="50">
        <v>41.7</v>
      </c>
      <c r="F16" s="54" t="s">
        <v>149</v>
      </c>
      <c r="G16" s="2"/>
      <c r="H16" s="2"/>
    </row>
    <row r="17" spans="1:8" ht="60" x14ac:dyDescent="0.25">
      <c r="A17" s="50"/>
      <c r="B17" s="8" t="s">
        <v>172</v>
      </c>
      <c r="C17" s="50">
        <v>69</v>
      </c>
      <c r="D17" s="50">
        <v>19</v>
      </c>
      <c r="E17" s="50">
        <v>27.5</v>
      </c>
      <c r="F17" s="54" t="s">
        <v>149</v>
      </c>
      <c r="G17" s="2"/>
      <c r="H17" s="2"/>
    </row>
    <row r="18" spans="1:8" ht="45" x14ac:dyDescent="0.25">
      <c r="A18" s="50" t="s">
        <v>155</v>
      </c>
      <c r="B18" s="8" t="s">
        <v>173</v>
      </c>
      <c r="C18" s="50">
        <v>50</v>
      </c>
      <c r="D18" s="50">
        <v>31</v>
      </c>
      <c r="E18" s="50">
        <v>62</v>
      </c>
      <c r="F18" s="54" t="s">
        <v>149</v>
      </c>
      <c r="G18" s="2"/>
      <c r="H18" s="2"/>
    </row>
    <row r="19" spans="1:8" ht="45" x14ac:dyDescent="0.25">
      <c r="A19" s="50" t="s">
        <v>156</v>
      </c>
      <c r="B19" s="8" t="s">
        <v>174</v>
      </c>
      <c r="C19" s="50">
        <v>120</v>
      </c>
      <c r="D19" s="50">
        <v>29</v>
      </c>
      <c r="E19" s="50">
        <v>24.2</v>
      </c>
      <c r="F19" s="54" t="s">
        <v>149</v>
      </c>
      <c r="G19" s="2"/>
      <c r="H19" s="2"/>
    </row>
    <row r="20" spans="1:8" ht="45" x14ac:dyDescent="0.25">
      <c r="A20" s="50" t="s">
        <v>157</v>
      </c>
      <c r="B20" s="8" t="s">
        <v>175</v>
      </c>
      <c r="C20" s="50">
        <v>360</v>
      </c>
      <c r="D20" s="50">
        <v>108</v>
      </c>
      <c r="E20" s="50">
        <v>30</v>
      </c>
      <c r="F20" s="54" t="s">
        <v>149</v>
      </c>
      <c r="G20" s="2"/>
      <c r="H20" s="2"/>
    </row>
    <row r="21" spans="1:8" ht="60" x14ac:dyDescent="0.25">
      <c r="A21" s="50"/>
      <c r="B21" s="8" t="s">
        <v>176</v>
      </c>
      <c r="C21" s="50">
        <v>192</v>
      </c>
      <c r="D21" s="50">
        <v>28</v>
      </c>
      <c r="E21" s="50">
        <v>14.6</v>
      </c>
      <c r="F21" s="54" t="s">
        <v>149</v>
      </c>
      <c r="G21" s="2"/>
      <c r="H21" s="2"/>
    </row>
    <row r="22" spans="1:8" ht="45" x14ac:dyDescent="0.25">
      <c r="A22" s="50" t="s">
        <v>159</v>
      </c>
      <c r="B22" s="8" t="s">
        <v>177</v>
      </c>
      <c r="C22" s="50">
        <v>320</v>
      </c>
      <c r="D22" s="50">
        <v>70</v>
      </c>
      <c r="E22" s="50">
        <v>21.8</v>
      </c>
      <c r="F22" s="54" t="s">
        <v>149</v>
      </c>
      <c r="G22" s="2"/>
      <c r="H22" s="2"/>
    </row>
    <row r="23" spans="1:8" ht="60" x14ac:dyDescent="0.25">
      <c r="A23" s="50"/>
      <c r="B23" s="8" t="s">
        <v>178</v>
      </c>
      <c r="C23" s="50">
        <v>320</v>
      </c>
      <c r="D23" s="50">
        <v>59</v>
      </c>
      <c r="E23" s="50">
        <v>18.399999999999999</v>
      </c>
      <c r="F23" s="54" t="s">
        <v>149</v>
      </c>
      <c r="G23" s="2"/>
      <c r="H23" s="2"/>
    </row>
    <row r="24" spans="1:8" ht="45" x14ac:dyDescent="0.25">
      <c r="A24" s="50" t="s">
        <v>161</v>
      </c>
      <c r="B24" s="8" t="s">
        <v>179</v>
      </c>
      <c r="C24" s="50">
        <v>184</v>
      </c>
      <c r="D24" s="50">
        <v>53</v>
      </c>
      <c r="E24" s="50">
        <v>28.8</v>
      </c>
      <c r="F24" s="54" t="s">
        <v>149</v>
      </c>
      <c r="G24" s="2"/>
      <c r="H24" s="2"/>
    </row>
    <row r="25" spans="1:8" x14ac:dyDescent="0.25">
      <c r="A25" s="8" t="s">
        <v>64</v>
      </c>
      <c r="B25" s="8"/>
      <c r="C25" s="7">
        <f>SUM(C8:C24)</f>
        <v>4240</v>
      </c>
      <c r="D25" s="50">
        <f>SUM(D8:D24)</f>
        <v>1699</v>
      </c>
      <c r="E25" s="57">
        <v>40</v>
      </c>
      <c r="F25" s="54"/>
      <c r="G25" s="2"/>
      <c r="H25" s="2"/>
    </row>
  </sheetData>
  <mergeCells count="8">
    <mergeCell ref="A2:H3"/>
    <mergeCell ref="F5:G5"/>
    <mergeCell ref="H5:H6"/>
    <mergeCell ref="B5:B6"/>
    <mergeCell ref="A5:A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G10" sqref="G10"/>
    </sheetView>
  </sheetViews>
  <sheetFormatPr defaultRowHeight="12.75" x14ac:dyDescent="0.25"/>
  <cols>
    <col min="1" max="1" width="18.5703125" style="33" customWidth="1"/>
    <col min="2" max="2" width="14.85546875" style="10" customWidth="1"/>
    <col min="3" max="3" width="16" style="30" customWidth="1"/>
    <col min="4" max="4" width="12.85546875" style="30" customWidth="1"/>
    <col min="5" max="5" width="13.85546875" style="30" customWidth="1"/>
    <col min="6" max="6" width="11.28515625" style="30" customWidth="1"/>
    <col min="7" max="7" width="20.7109375" style="30" customWidth="1"/>
    <col min="8" max="8" width="18.140625" style="30" customWidth="1"/>
    <col min="9" max="9" width="22.140625" style="30" customWidth="1"/>
    <col min="10" max="10" width="23.140625" style="30" customWidth="1"/>
    <col min="11" max="16384" width="9.140625" style="30"/>
  </cols>
  <sheetData>
    <row r="1" spans="1:10" ht="15" customHeight="1" x14ac:dyDescent="0.25">
      <c r="G1" s="90" t="s">
        <v>83</v>
      </c>
      <c r="H1" s="90"/>
      <c r="I1" s="90"/>
    </row>
    <row r="2" spans="1:10" ht="19.5" customHeight="1" x14ac:dyDescent="0.25">
      <c r="A2" s="89" t="s">
        <v>82</v>
      </c>
      <c r="B2" s="89"/>
      <c r="C2" s="89"/>
      <c r="D2" s="89"/>
      <c r="E2" s="89"/>
      <c r="F2" s="89"/>
      <c r="G2" s="89"/>
      <c r="H2" s="89"/>
      <c r="I2" s="89"/>
      <c r="J2" s="89"/>
    </row>
    <row r="4" spans="1:10" ht="72" customHeight="1" x14ac:dyDescent="0.25">
      <c r="A4" s="76" t="s">
        <v>39</v>
      </c>
      <c r="B4" s="76" t="s">
        <v>85</v>
      </c>
      <c r="C4" s="76" t="s">
        <v>86</v>
      </c>
      <c r="D4" s="91" t="s">
        <v>112</v>
      </c>
      <c r="E4" s="92"/>
      <c r="F4" s="76" t="s">
        <v>87</v>
      </c>
      <c r="G4" s="93" t="s">
        <v>94</v>
      </c>
      <c r="H4" s="76" t="s">
        <v>89</v>
      </c>
      <c r="I4" s="93" t="s">
        <v>95</v>
      </c>
      <c r="J4" s="76" t="s">
        <v>96</v>
      </c>
    </row>
    <row r="5" spans="1:10" ht="38.25" hidden="1" customHeight="1" x14ac:dyDescent="0.25">
      <c r="A5" s="76"/>
      <c r="B5" s="76"/>
      <c r="C5" s="76"/>
      <c r="D5" s="93" t="s">
        <v>113</v>
      </c>
      <c r="E5" s="93" t="s">
        <v>114</v>
      </c>
      <c r="F5" s="76"/>
      <c r="G5" s="95"/>
      <c r="H5" s="76"/>
      <c r="I5" s="95"/>
      <c r="J5" s="76"/>
    </row>
    <row r="6" spans="1:10" ht="33" customHeight="1" x14ac:dyDescent="0.25">
      <c r="A6" s="76"/>
      <c r="B6" s="76"/>
      <c r="C6" s="76"/>
      <c r="D6" s="94"/>
      <c r="E6" s="94"/>
      <c r="F6" s="32" t="s">
        <v>88</v>
      </c>
      <c r="G6" s="94"/>
      <c r="H6" s="32" t="s">
        <v>90</v>
      </c>
      <c r="I6" s="94"/>
      <c r="J6" s="32" t="s">
        <v>93</v>
      </c>
    </row>
    <row r="7" spans="1:10" s="10" customFormat="1" x14ac:dyDescent="0.25">
      <c r="A7" s="32">
        <v>1</v>
      </c>
      <c r="B7" s="9">
        <f>A7+1</f>
        <v>2</v>
      </c>
      <c r="C7" s="9">
        <f t="shared" ref="C7:J7" si="0">B7+1</f>
        <v>3</v>
      </c>
      <c r="D7" s="9">
        <f t="shared" si="0"/>
        <v>4</v>
      </c>
      <c r="E7" s="9">
        <f t="shared" si="0"/>
        <v>5</v>
      </c>
      <c r="F7" s="9">
        <f>E7+1</f>
        <v>6</v>
      </c>
      <c r="G7" s="9">
        <f t="shared" si="0"/>
        <v>7</v>
      </c>
      <c r="H7" s="9">
        <f t="shared" si="0"/>
        <v>8</v>
      </c>
      <c r="I7" s="9">
        <f t="shared" si="0"/>
        <v>9</v>
      </c>
      <c r="J7" s="9">
        <f t="shared" si="0"/>
        <v>10</v>
      </c>
    </row>
    <row r="8" spans="1:10" ht="25.5" x14ac:dyDescent="0.25">
      <c r="A8" s="34" t="s">
        <v>40</v>
      </c>
      <c r="B8" s="9">
        <v>0</v>
      </c>
      <c r="C8" s="48">
        <v>-84</v>
      </c>
      <c r="D8" s="31"/>
      <c r="E8" s="31"/>
      <c r="F8" s="31"/>
      <c r="G8" s="31"/>
      <c r="H8" s="31"/>
      <c r="I8" s="55">
        <v>55</v>
      </c>
      <c r="J8" s="55">
        <v>55</v>
      </c>
    </row>
    <row r="9" spans="1:10" ht="25.5" x14ac:dyDescent="0.25">
      <c r="A9" s="34" t="s">
        <v>41</v>
      </c>
      <c r="B9" s="9">
        <v>0</v>
      </c>
      <c r="C9" s="48">
        <v>58</v>
      </c>
      <c r="D9" s="31"/>
      <c r="E9" s="31"/>
      <c r="F9" s="31"/>
      <c r="G9" s="31"/>
      <c r="H9" s="31"/>
      <c r="I9" s="55">
        <v>61</v>
      </c>
      <c r="J9" s="55">
        <v>61</v>
      </c>
    </row>
    <row r="10" spans="1:10" ht="25.5" x14ac:dyDescent="0.25">
      <c r="A10" s="34" t="s">
        <v>42</v>
      </c>
      <c r="B10" s="9">
        <v>0</v>
      </c>
      <c r="C10" s="48">
        <v>202</v>
      </c>
      <c r="D10" s="31"/>
      <c r="E10" s="31"/>
      <c r="F10" s="31"/>
      <c r="G10" s="31"/>
      <c r="H10" s="31"/>
      <c r="I10" s="55">
        <v>7</v>
      </c>
      <c r="J10" s="55">
        <v>7</v>
      </c>
    </row>
    <row r="11" spans="1:10" x14ac:dyDescent="0.25">
      <c r="A11" s="34" t="s">
        <v>43</v>
      </c>
      <c r="B11" s="9">
        <v>0</v>
      </c>
      <c r="C11" s="48">
        <v>176</v>
      </c>
      <c r="D11" s="31"/>
      <c r="E11" s="31"/>
      <c r="F11" s="31"/>
      <c r="G11" s="31"/>
      <c r="H11" s="31"/>
      <c r="I11" s="55">
        <v>123</v>
      </c>
      <c r="J11" s="55">
        <v>123</v>
      </c>
    </row>
    <row r="12" spans="1:10" ht="15" x14ac:dyDescent="0.25">
      <c r="A12" s="18" t="s">
        <v>44</v>
      </c>
      <c r="B12" s="76" t="s">
        <v>125</v>
      </c>
      <c r="C12" s="76"/>
      <c r="D12" s="76"/>
      <c r="E12" s="76"/>
      <c r="F12" s="76"/>
      <c r="G12" s="76"/>
      <c r="H12" s="76"/>
      <c r="I12" s="76"/>
      <c r="J12" s="31"/>
    </row>
  </sheetData>
  <mergeCells count="14">
    <mergeCell ref="A2:J2"/>
    <mergeCell ref="G1:I1"/>
    <mergeCell ref="B12:I12"/>
    <mergeCell ref="D4:E4"/>
    <mergeCell ref="F4:F5"/>
    <mergeCell ref="A4:A6"/>
    <mergeCell ref="B4:B6"/>
    <mergeCell ref="J4:J5"/>
    <mergeCell ref="C4:C6"/>
    <mergeCell ref="D5:D6"/>
    <mergeCell ref="E5:E6"/>
    <mergeCell ref="G4:G6"/>
    <mergeCell ref="H4:H5"/>
    <mergeCell ref="I4:I6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I16" sqref="I16"/>
    </sheetView>
  </sheetViews>
  <sheetFormatPr defaultRowHeight="15" x14ac:dyDescent="0.25"/>
  <cols>
    <col min="1" max="1" width="21.140625" customWidth="1"/>
    <col min="10" max="10" width="10.7109375" customWidth="1"/>
    <col min="14" max="14" width="11.5703125" customWidth="1"/>
  </cols>
  <sheetData>
    <row r="1" spans="1:14" x14ac:dyDescent="0.25">
      <c r="K1" s="97" t="s">
        <v>81</v>
      </c>
      <c r="L1" s="97"/>
      <c r="M1" s="97"/>
      <c r="N1" s="97"/>
    </row>
    <row r="2" spans="1:14" ht="21.75" customHeight="1" x14ac:dyDescent="0.25">
      <c r="A2" s="96" t="s">
        <v>117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62.25" customHeight="1" x14ac:dyDescent="0.25">
      <c r="A3" s="93" t="s">
        <v>39</v>
      </c>
      <c r="B3" s="76" t="s">
        <v>98</v>
      </c>
      <c r="C3" s="76"/>
      <c r="D3" s="76"/>
      <c r="E3" s="76"/>
      <c r="F3" s="76" t="s">
        <v>101</v>
      </c>
      <c r="G3" s="76"/>
      <c r="H3" s="76"/>
      <c r="I3" s="76"/>
      <c r="J3" s="76" t="s">
        <v>102</v>
      </c>
      <c r="K3" s="76"/>
      <c r="L3" s="76"/>
      <c r="M3" s="76"/>
      <c r="N3" s="9" t="s">
        <v>115</v>
      </c>
    </row>
    <row r="4" spans="1:14" ht="38.25" x14ac:dyDescent="0.25">
      <c r="A4" s="94"/>
      <c r="B4" s="9" t="s">
        <v>97</v>
      </c>
      <c r="C4" s="9" t="s">
        <v>99</v>
      </c>
      <c r="D4" s="9" t="s">
        <v>100</v>
      </c>
      <c r="E4" s="12" t="s">
        <v>127</v>
      </c>
      <c r="F4" s="9" t="s">
        <v>97</v>
      </c>
      <c r="G4" s="9" t="s">
        <v>99</v>
      </c>
      <c r="H4" s="9" t="s">
        <v>100</v>
      </c>
      <c r="I4" s="12" t="s">
        <v>127</v>
      </c>
      <c r="J4" s="9" t="s">
        <v>97</v>
      </c>
      <c r="K4" s="9" t="s">
        <v>99</v>
      </c>
      <c r="L4" s="9" t="s">
        <v>100</v>
      </c>
      <c r="M4" s="12" t="s">
        <v>127</v>
      </c>
      <c r="N4" s="38" t="s">
        <v>116</v>
      </c>
    </row>
    <row r="5" spans="1:14" s="11" customFormat="1" x14ac:dyDescent="0.25">
      <c r="A5" s="9">
        <v>1</v>
      </c>
      <c r="B5" s="9">
        <f>A5+1</f>
        <v>2</v>
      </c>
      <c r="C5" s="9">
        <f t="shared" ref="C5:N5" si="0">B5+1</f>
        <v>3</v>
      </c>
      <c r="D5" s="9">
        <f t="shared" si="0"/>
        <v>4</v>
      </c>
      <c r="E5" s="9">
        <f t="shared" si="0"/>
        <v>5</v>
      </c>
      <c r="F5" s="9">
        <f t="shared" si="0"/>
        <v>6</v>
      </c>
      <c r="G5" s="9">
        <f t="shared" si="0"/>
        <v>7</v>
      </c>
      <c r="H5" s="9">
        <f t="shared" si="0"/>
        <v>8</v>
      </c>
      <c r="I5" s="9">
        <f t="shared" si="0"/>
        <v>9</v>
      </c>
      <c r="J5" s="9">
        <f t="shared" si="0"/>
        <v>10</v>
      </c>
      <c r="K5" s="9">
        <f t="shared" si="0"/>
        <v>11</v>
      </c>
      <c r="L5" s="9">
        <f t="shared" si="0"/>
        <v>12</v>
      </c>
      <c r="M5" s="9">
        <f t="shared" si="0"/>
        <v>13</v>
      </c>
      <c r="N5" s="9">
        <f t="shared" si="0"/>
        <v>14</v>
      </c>
    </row>
    <row r="6" spans="1:14" ht="25.5" x14ac:dyDescent="0.25">
      <c r="A6" s="34" t="s">
        <v>40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55</v>
      </c>
      <c r="K6" s="55">
        <v>0</v>
      </c>
      <c r="L6" s="55">
        <v>0</v>
      </c>
      <c r="M6" s="55">
        <v>0</v>
      </c>
      <c r="N6" s="58">
        <v>0</v>
      </c>
    </row>
    <row r="7" spans="1:14" ht="30" customHeight="1" x14ac:dyDescent="0.25">
      <c r="A7" s="34" t="s">
        <v>41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61</v>
      </c>
      <c r="K7" s="55">
        <v>0</v>
      </c>
      <c r="L7" s="55">
        <v>0</v>
      </c>
      <c r="M7" s="55">
        <v>0</v>
      </c>
      <c r="N7" s="58">
        <v>0</v>
      </c>
    </row>
    <row r="8" spans="1:14" ht="31.5" customHeight="1" x14ac:dyDescent="0.25">
      <c r="A8" s="34" t="s">
        <v>42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7</v>
      </c>
      <c r="K8" s="55">
        <v>0</v>
      </c>
      <c r="L8" s="55">
        <v>0</v>
      </c>
      <c r="M8" s="55">
        <v>0</v>
      </c>
      <c r="N8" s="58">
        <v>0</v>
      </c>
    </row>
    <row r="9" spans="1:14" x14ac:dyDescent="0.25">
      <c r="A9" s="34" t="s">
        <v>43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123</v>
      </c>
      <c r="K9" s="55">
        <v>0</v>
      </c>
      <c r="L9" s="55">
        <v>0</v>
      </c>
      <c r="M9" s="55">
        <v>0</v>
      </c>
      <c r="N9" s="58">
        <v>0</v>
      </c>
    </row>
    <row r="10" spans="1:14" x14ac:dyDescent="0.25">
      <c r="A10" t="s">
        <v>126</v>
      </c>
    </row>
  </sheetData>
  <mergeCells count="6">
    <mergeCell ref="A3:A4"/>
    <mergeCell ref="A2:N2"/>
    <mergeCell ref="K1:N1"/>
    <mergeCell ref="B3:E3"/>
    <mergeCell ref="F3:I3"/>
    <mergeCell ref="J3:M3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Прил№1</vt:lpstr>
      <vt:lpstr>Прил№2</vt:lpstr>
      <vt:lpstr>Прил.№3</vt:lpstr>
      <vt:lpstr>Прил.№4</vt:lpstr>
      <vt:lpstr>Прил.№5</vt:lpstr>
      <vt:lpstr>Прил.№6</vt:lpstr>
      <vt:lpstr>Прил.№7</vt:lpstr>
      <vt:lpstr>Прил.№8</vt:lpstr>
      <vt:lpstr>Прил. №9</vt:lpstr>
      <vt:lpstr>Прил.№10</vt:lpstr>
    </vt:vector>
  </TitlesOfParts>
  <Company>КСП_ВО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Рыбникова</dc:creator>
  <cp:lastModifiedBy>КСК</cp:lastModifiedBy>
  <cp:lastPrinted>2017-08-09T11:45:05Z</cp:lastPrinted>
  <dcterms:created xsi:type="dcterms:W3CDTF">2017-04-25T08:13:02Z</dcterms:created>
  <dcterms:modified xsi:type="dcterms:W3CDTF">2017-09-14T11:07:07Z</dcterms:modified>
</cp:coreProperties>
</file>