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Лист1!$A$1:$I$71</definedName>
  </definedNames>
  <calcPr calcId="144525"/>
</workbook>
</file>

<file path=xl/calcChain.xml><?xml version="1.0" encoding="utf-8"?>
<calcChain xmlns="http://schemas.openxmlformats.org/spreadsheetml/2006/main">
  <c r="H34" i="1"/>
  <c r="H55" l="1"/>
  <c r="H48" l="1"/>
  <c r="H63" l="1"/>
  <c r="H19" l="1"/>
  <c r="H14"/>
  <c r="H42"/>
  <c r="H40"/>
  <c r="H37"/>
  <c r="H31"/>
  <c r="H29"/>
  <c r="H27"/>
  <c r="H12"/>
  <c r="H47" l="1"/>
  <c r="H46" s="1"/>
  <c r="H39"/>
  <c r="H36" s="1"/>
  <c r="H26"/>
  <c r="H25" s="1"/>
  <c r="H45" l="1"/>
  <c r="H67" s="1"/>
</calcChain>
</file>

<file path=xl/sharedStrings.xml><?xml version="1.0" encoding="utf-8"?>
<sst xmlns="http://schemas.openxmlformats.org/spreadsheetml/2006/main" count="174" uniqueCount="116">
  <si>
    <t>Приложение 1</t>
  </si>
  <si>
    <t>к решению Кумылженской районной Думы</t>
  </si>
  <si>
    <t>Поступление доходов в бюджет Кумылженского</t>
  </si>
  <si>
    <t>(тыс.руб.)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</si>
  <si>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</si>
  <si>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</si>
  <si>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</si>
  <si>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</si>
  <si>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</si>
  <si>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</si>
  <si>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</si>
  <si>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</si>
  <si>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</si>
  <si>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</si>
  <si>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</si>
  <si>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</si>
  <si>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</si>
  <si>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</si>
  <si>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</si>
  <si>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</si>
  <si>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</si>
  <si>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</si>
  <si>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</si>
  <si>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</si>
  <si>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</si>
  <si>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</si>
  <si>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</si>
  <si>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</si>
  <si>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</si>
  <si>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</si>
  <si>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</si>
  <si>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</si>
  <si>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</si>
  <si>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</si>
  <si>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</si>
  <si>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</si>
  <si>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</si>
  <si>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</si>
  <si>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</si>
  <si>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</si>
  <si>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</si>
  <si>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</si>
  <si>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</si>
  <si>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</si>
  <si>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</si>
  <si>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</si>
  <si>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</si>
  <si>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</si>
  <si>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</si>
  <si>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</si>
  <si>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</si>
  <si>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</si>
  <si>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</si>
  <si>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</si>
  <si>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</si>
  <si>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</si>
  <si>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</si>
  <si>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</si>
  <si>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</si>
  <si>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</si>
  <si>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</si>
  <si>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</si>
  <si>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</si>
  <si>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</si>
  <si>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</si>
  <si>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</si>
  <si>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</si>
  <si>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</si>
  <si>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</si>
  <si>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</si>
  <si>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</si>
  <si>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</si>
  <si>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</si>
  <si>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</si>
  <si>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</si>
  <si>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</si>
  <si>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</si>
  <si>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</si>
  <si>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</si>
  <si>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</si>
  <si>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</si>
  <si>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</si>
  <si>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</si>
  <si>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</si>
  <si>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</si>
  <si>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</si>
  <si>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</si>
  <si>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</si>
  <si>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</si>
  <si>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</si>
  <si>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</si>
  <si>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</si>
  <si>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</si>
  <si>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</si>
  <si>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</si>
  <si>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</si>
  <si>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</si>
  <si>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</si>
  <si>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</si>
  <si>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</si>
  <si>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</si>
  <si>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"О бюджете Кумылженского муниципального района</t>
  </si>
  <si>
    <t>Налог по патентной системе налогобложения</t>
  </si>
  <si>
    <t>105 03000 02 0000 110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</si>
  <si>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</si>
  <si>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2 02 35120 05 0000 150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</si>
  <si>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</si>
  <si>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</si>
  <si>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</si>
  <si>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</si>
  <si>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</si>
  <si>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</si>
  <si>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</si>
  <si>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на 2022 год и на плановый период 2023 и 2024годов"</t>
  </si>
  <si>
    <t>муниципального района  в 2022 году</t>
  </si>
  <si>
    <t>2022год сумма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</si>
</sst>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/>
    <xf numFmtId="49" fontId="2" fillId="0" borderId="9" xfId="0" applyNumberFormat="1" applyFont="1" applyBorder="1" applyAlignment="1"/>
    <xf numFmtId="49" fontId="3" fillId="0" borderId="13" xfId="0" applyNumberFormat="1" applyFont="1" applyBorder="1" applyAlignment="1"/>
    <xf numFmtId="49" fontId="2" fillId="0" borderId="23" xfId="0" applyNumberFormat="1" applyFont="1" applyBorder="1" applyAlignment="1"/>
    <xf numFmtId="0" fontId="0" fillId="2" borderId="0" xfId="0" applyFill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H64" sqref="H64:I64"/>
    </sheetView>
  </sheetViews>
  <sheetFormatPr defaultRowHeight="15"/>
  <cols>
    <col min="1" max="1" width="4.140625" customWidth="1"/>
    <col min="2" max="2" width="9.140625" customWidth="1"/>
    <col min="3" max="3" width="14.140625" customWidth="1"/>
    <col min="7" max="7" width="9.5703125" customWidth="1"/>
    <col min="8" max="8" width="10.140625" bestFit="1" customWidth="1"/>
  </cols>
  <sheetData>
    <row r="1" spans="1:13" ht="15.75">
      <c r="A1" s="2"/>
      <c r="B1" s="2"/>
      <c r="C1" s="2"/>
      <c r="D1" s="26" t="s">
        <v>0</v>
      </c>
      <c r="E1" s="26"/>
      <c r="F1" s="26"/>
      <c r="G1" s="26"/>
      <c r="H1" s="26"/>
      <c r="I1" s="26"/>
    </row>
    <row r="2" spans="1:13" ht="15.75">
      <c r="A2" s="2"/>
      <c r="B2" s="2"/>
      <c r="C2" s="2"/>
      <c r="D2" s="26" t="s">
        <v>1</v>
      </c>
      <c r="E2" s="26"/>
      <c r="F2" s="26"/>
      <c r="G2" s="26"/>
      <c r="H2" s="26"/>
      <c r="I2" s="26"/>
      <c r="M2" s="12"/>
    </row>
    <row r="3" spans="1:13" ht="15.75">
      <c r="A3" s="3"/>
      <c r="B3" s="3"/>
      <c r="C3" s="3"/>
      <c r="D3" s="26" t="s">
        <v>101</v>
      </c>
      <c r="E3" s="26"/>
      <c r="F3" s="26"/>
      <c r="G3" s="26"/>
      <c r="H3" s="26"/>
      <c r="I3" s="26"/>
    </row>
    <row r="4" spans="1:13" ht="15.75">
      <c r="A4" s="3"/>
      <c r="B4" s="3"/>
      <c r="C4" s="3"/>
      <c r="D4" s="26" t="s">
        <v>113</v>
      </c>
      <c r="E4" s="26"/>
      <c r="F4" s="26"/>
      <c r="G4" s="26"/>
      <c r="H4" s="26"/>
      <c r="I4" s="26"/>
    </row>
    <row r="5" spans="1:13" ht="11.25" customHeight="1">
      <c r="A5" s="4"/>
      <c r="B5" s="4"/>
      <c r="C5" s="4"/>
      <c r="D5" s="4"/>
      <c r="E5" s="4"/>
      <c r="F5" s="4"/>
      <c r="G5" s="4"/>
      <c r="H5" s="4"/>
      <c r="I5" s="4"/>
    </row>
    <row r="6" spans="1:13" ht="15.75">
      <c r="A6" s="29" t="s">
        <v>2</v>
      </c>
      <c r="B6" s="29"/>
      <c r="C6" s="29"/>
      <c r="D6" s="29"/>
      <c r="E6" s="29"/>
      <c r="F6" s="29"/>
      <c r="G6" s="29"/>
      <c r="H6" s="29"/>
      <c r="I6" s="29"/>
    </row>
    <row r="7" spans="1:13" ht="15.75">
      <c r="A7" s="29" t="s">
        <v>114</v>
      </c>
      <c r="B7" s="29"/>
      <c r="C7" s="29"/>
      <c r="D7" s="29"/>
      <c r="E7" s="29"/>
      <c r="F7" s="29"/>
      <c r="G7" s="29"/>
      <c r="H7" s="29"/>
      <c r="I7" s="29"/>
    </row>
    <row r="8" spans="1:13" ht="15.75">
      <c r="A8" s="3"/>
      <c r="B8" s="3"/>
      <c r="C8" s="3"/>
      <c r="D8" s="3"/>
      <c r="E8" s="3"/>
      <c r="F8" s="3"/>
      <c r="G8" s="3"/>
      <c r="H8" s="64" t="s">
        <v>3</v>
      </c>
      <c r="I8" s="64"/>
    </row>
    <row r="9" spans="1:13" ht="15.75" customHeight="1">
      <c r="A9" s="31" t="s">
        <v>4</v>
      </c>
      <c r="B9" s="31"/>
      <c r="C9" s="31"/>
      <c r="D9" s="30" t="s">
        <v>5</v>
      </c>
      <c r="E9" s="30"/>
      <c r="F9" s="30"/>
      <c r="G9" s="30"/>
      <c r="H9" s="30" t="s">
        <v>115</v>
      </c>
      <c r="I9" s="30"/>
    </row>
    <row r="10" spans="1:13">
      <c r="A10" s="32"/>
      <c r="B10" s="32"/>
      <c r="C10" s="32"/>
      <c r="D10" s="30"/>
      <c r="E10" s="30"/>
      <c r="F10" s="30"/>
      <c r="G10" s="30"/>
      <c r="H10" s="30"/>
      <c r="I10" s="30"/>
    </row>
    <row r="11" spans="1:13" ht="24.75" customHeight="1">
      <c r="A11" s="5" t="s">
        <v>6</v>
      </c>
      <c r="B11" s="15" t="s">
        <v>11</v>
      </c>
      <c r="C11" s="16"/>
      <c r="D11" s="33" t="s">
        <v>7</v>
      </c>
      <c r="E11" s="34"/>
      <c r="F11" s="34"/>
      <c r="G11" s="34"/>
      <c r="H11" s="35"/>
      <c r="I11" s="35"/>
    </row>
    <row r="12" spans="1:13" ht="24.75" customHeight="1">
      <c r="A12" s="5" t="s">
        <v>6</v>
      </c>
      <c r="B12" s="15" t="s">
        <v>12</v>
      </c>
      <c r="C12" s="16"/>
      <c r="D12" s="44" t="s">
        <v>8</v>
      </c>
      <c r="E12" s="49"/>
      <c r="F12" s="49"/>
      <c r="G12" s="49"/>
      <c r="H12" s="28">
        <f>H13</f>
        <v>100600</v>
      </c>
      <c r="I12" s="28"/>
    </row>
    <row r="13" spans="1:13" ht="16.5" customHeight="1">
      <c r="A13" s="6" t="s">
        <v>6</v>
      </c>
      <c r="B13" s="13" t="s">
        <v>14</v>
      </c>
      <c r="C13" s="14"/>
      <c r="D13" s="50" t="s">
        <v>9</v>
      </c>
      <c r="E13" s="51"/>
      <c r="F13" s="51"/>
      <c r="G13" s="51"/>
      <c r="H13" s="21">
        <v>100600</v>
      </c>
      <c r="I13" s="21"/>
    </row>
    <row r="14" spans="1:13" ht="63" customHeight="1">
      <c r="A14" s="5" t="s">
        <v>6</v>
      </c>
      <c r="B14" s="15" t="s">
        <v>13</v>
      </c>
      <c r="C14" s="16"/>
      <c r="D14" s="17" t="s">
        <v>10</v>
      </c>
      <c r="E14" s="18"/>
      <c r="F14" s="18"/>
      <c r="G14" s="18"/>
      <c r="H14" s="36">
        <f>H15+H16+H17+H18</f>
        <v>3160.8</v>
      </c>
      <c r="I14" s="37"/>
    </row>
    <row r="15" spans="1:13" ht="131.25" customHeight="1">
      <c r="A15" s="6" t="s">
        <v>6</v>
      </c>
      <c r="B15" s="13" t="s">
        <v>94</v>
      </c>
      <c r="C15" s="14"/>
      <c r="D15" s="48" t="s">
        <v>74</v>
      </c>
      <c r="E15" s="27"/>
      <c r="F15" s="27"/>
      <c r="G15" s="22"/>
      <c r="H15" s="52">
        <v>1429.1</v>
      </c>
      <c r="I15" s="53"/>
    </row>
    <row r="16" spans="1:13" ht="161.25" customHeight="1">
      <c r="A16" s="6" t="s">
        <v>6</v>
      </c>
      <c r="B16" s="13" t="s">
        <v>95</v>
      </c>
      <c r="C16" s="14"/>
      <c r="D16" s="48" t="s">
        <v>75</v>
      </c>
      <c r="E16" s="27"/>
      <c r="F16" s="27"/>
      <c r="G16" s="22"/>
      <c r="H16" s="52">
        <v>7.9</v>
      </c>
      <c r="I16" s="53"/>
    </row>
    <row r="17" spans="1:9" ht="138.75" customHeight="1">
      <c r="A17" s="6" t="s">
        <v>6</v>
      </c>
      <c r="B17" s="13" t="s">
        <v>96</v>
      </c>
      <c r="C17" s="14"/>
      <c r="D17" s="48" t="s">
        <v>76</v>
      </c>
      <c r="E17" s="27"/>
      <c r="F17" s="27"/>
      <c r="G17" s="22"/>
      <c r="H17" s="52">
        <v>1903</v>
      </c>
      <c r="I17" s="53"/>
    </row>
    <row r="18" spans="1:9" ht="127.5" customHeight="1">
      <c r="A18" s="6" t="s">
        <v>6</v>
      </c>
      <c r="B18" s="13" t="s">
        <v>97</v>
      </c>
      <c r="C18" s="14"/>
      <c r="D18" s="48" t="s">
        <v>77</v>
      </c>
      <c r="E18" s="27"/>
      <c r="F18" s="27"/>
      <c r="G18" s="22"/>
      <c r="H18" s="52">
        <v>-179.2</v>
      </c>
      <c r="I18" s="53"/>
    </row>
    <row r="19" spans="1:9" ht="24.75" customHeight="1">
      <c r="A19" s="5" t="s">
        <v>6</v>
      </c>
      <c r="B19" s="15" t="s">
        <v>18</v>
      </c>
      <c r="C19" s="16"/>
      <c r="D19" s="43" t="s">
        <v>15</v>
      </c>
      <c r="E19" s="43"/>
      <c r="F19" s="43"/>
      <c r="G19" s="44"/>
      <c r="H19" s="28">
        <f>H21+H22+H23+H20</f>
        <v>10800</v>
      </c>
      <c r="I19" s="28"/>
    </row>
    <row r="20" spans="1:9" ht="48.75" customHeight="1">
      <c r="A20" s="6" t="s">
        <v>6</v>
      </c>
      <c r="B20" s="13" t="s">
        <v>81</v>
      </c>
      <c r="C20" s="14"/>
      <c r="D20" s="22" t="s">
        <v>82</v>
      </c>
      <c r="E20" s="23"/>
      <c r="F20" s="23"/>
      <c r="G20" s="23"/>
      <c r="H20" s="38">
        <v>1200</v>
      </c>
      <c r="I20" s="39"/>
    </row>
    <row r="21" spans="1:9" ht="30" customHeight="1">
      <c r="A21" s="6" t="s">
        <v>6</v>
      </c>
      <c r="B21" s="13" t="s">
        <v>103</v>
      </c>
      <c r="C21" s="14"/>
      <c r="D21" s="45" t="s">
        <v>16</v>
      </c>
      <c r="E21" s="46"/>
      <c r="F21" s="46"/>
      <c r="G21" s="47"/>
      <c r="H21" s="21">
        <v>8500</v>
      </c>
      <c r="I21" s="21"/>
    </row>
    <row r="22" spans="1:9" ht="33" customHeight="1">
      <c r="A22" s="6" t="s">
        <v>6</v>
      </c>
      <c r="B22" s="13" t="s">
        <v>112</v>
      </c>
      <c r="C22" s="14"/>
      <c r="D22" s="45" t="s">
        <v>102</v>
      </c>
      <c r="E22" s="46"/>
      <c r="F22" s="46"/>
      <c r="G22" s="47"/>
      <c r="H22" s="21">
        <v>1100</v>
      </c>
      <c r="I22" s="21"/>
    </row>
    <row r="23" spans="1:9" ht="43.5" hidden="1" customHeight="1">
      <c r="A23" s="6" t="s">
        <v>6</v>
      </c>
      <c r="B23" s="13" t="s">
        <v>19</v>
      </c>
      <c r="C23" s="14"/>
      <c r="D23" s="22" t="s">
        <v>17</v>
      </c>
      <c r="E23" s="23"/>
      <c r="F23" s="23"/>
      <c r="G23" s="23"/>
      <c r="H23" s="21">
        <v>0</v>
      </c>
      <c r="I23" s="21"/>
    </row>
    <row r="24" spans="1:9" ht="30.75" customHeight="1">
      <c r="A24" s="5" t="s">
        <v>6</v>
      </c>
      <c r="B24" s="15" t="s">
        <v>21</v>
      </c>
      <c r="C24" s="16"/>
      <c r="D24" s="40" t="s">
        <v>20</v>
      </c>
      <c r="E24" s="41"/>
      <c r="F24" s="41"/>
      <c r="G24" s="42"/>
      <c r="H24" s="28">
        <v>1150</v>
      </c>
      <c r="I24" s="28"/>
    </row>
    <row r="25" spans="1:9" ht="72.75" customHeight="1">
      <c r="A25" s="5" t="s">
        <v>6</v>
      </c>
      <c r="B25" s="15" t="s">
        <v>22</v>
      </c>
      <c r="C25" s="16"/>
      <c r="D25" s="17" t="s">
        <v>23</v>
      </c>
      <c r="E25" s="18"/>
      <c r="F25" s="18"/>
      <c r="G25" s="18"/>
      <c r="H25" s="28">
        <f>H26</f>
        <v>4900</v>
      </c>
      <c r="I25" s="28"/>
    </row>
    <row r="26" spans="1:9" ht="154.5" customHeight="1">
      <c r="A26" s="6" t="s">
        <v>6</v>
      </c>
      <c r="B26" s="13" t="s">
        <v>27</v>
      </c>
      <c r="C26" s="14"/>
      <c r="D26" s="22" t="s">
        <v>24</v>
      </c>
      <c r="E26" s="23"/>
      <c r="F26" s="23"/>
      <c r="G26" s="23"/>
      <c r="H26" s="21">
        <f>H27+H29+H31</f>
        <v>4900</v>
      </c>
      <c r="I26" s="21"/>
    </row>
    <row r="27" spans="1:9" ht="134.25" customHeight="1">
      <c r="A27" s="6" t="s">
        <v>6</v>
      </c>
      <c r="B27" s="13" t="s">
        <v>25</v>
      </c>
      <c r="C27" s="14"/>
      <c r="D27" s="22" t="s">
        <v>28</v>
      </c>
      <c r="E27" s="23"/>
      <c r="F27" s="23"/>
      <c r="G27" s="23"/>
      <c r="H27" s="20">
        <f>H28</f>
        <v>4200</v>
      </c>
      <c r="I27" s="20"/>
    </row>
    <row r="28" spans="1:9" ht="148.5" customHeight="1">
      <c r="A28" s="6" t="s">
        <v>6</v>
      </c>
      <c r="B28" s="13" t="s">
        <v>80</v>
      </c>
      <c r="C28" s="14"/>
      <c r="D28" s="22" t="s">
        <v>26</v>
      </c>
      <c r="E28" s="23"/>
      <c r="F28" s="23"/>
      <c r="G28" s="23"/>
      <c r="H28" s="20">
        <v>4200</v>
      </c>
      <c r="I28" s="20"/>
    </row>
    <row r="29" spans="1:9" ht="148.5" customHeight="1">
      <c r="A29" s="6" t="s">
        <v>6</v>
      </c>
      <c r="B29" s="13" t="s">
        <v>29</v>
      </c>
      <c r="C29" s="14"/>
      <c r="D29" s="22" t="s">
        <v>31</v>
      </c>
      <c r="E29" s="23"/>
      <c r="F29" s="23"/>
      <c r="G29" s="23"/>
      <c r="H29" s="20">
        <f>H30</f>
        <v>100</v>
      </c>
      <c r="I29" s="20"/>
    </row>
    <row r="30" spans="1:9" ht="148.5" customHeight="1">
      <c r="A30" s="6" t="s">
        <v>6</v>
      </c>
      <c r="B30" s="13" t="s">
        <v>78</v>
      </c>
      <c r="C30" s="14"/>
      <c r="D30" s="22" t="s">
        <v>30</v>
      </c>
      <c r="E30" s="23"/>
      <c r="F30" s="23"/>
      <c r="G30" s="23"/>
      <c r="H30" s="20">
        <v>100</v>
      </c>
      <c r="I30" s="20"/>
    </row>
    <row r="31" spans="1:9" ht="148.5" customHeight="1">
      <c r="A31" s="6" t="s">
        <v>6</v>
      </c>
      <c r="B31" s="13" t="s">
        <v>33</v>
      </c>
      <c r="C31" s="14"/>
      <c r="D31" s="27" t="s">
        <v>34</v>
      </c>
      <c r="E31" s="27"/>
      <c r="F31" s="27"/>
      <c r="G31" s="22"/>
      <c r="H31" s="20">
        <f>H32</f>
        <v>600</v>
      </c>
      <c r="I31" s="20"/>
    </row>
    <row r="32" spans="1:9" ht="148.5" customHeight="1">
      <c r="A32" s="6" t="s">
        <v>6</v>
      </c>
      <c r="B32" s="13" t="s">
        <v>32</v>
      </c>
      <c r="C32" s="14"/>
      <c r="D32" s="27" t="s">
        <v>34</v>
      </c>
      <c r="E32" s="27"/>
      <c r="F32" s="27"/>
      <c r="G32" s="22"/>
      <c r="H32" s="20">
        <v>600</v>
      </c>
      <c r="I32" s="20"/>
    </row>
    <row r="33" spans="1:11" ht="44.25" customHeight="1">
      <c r="A33" s="5" t="s">
        <v>6</v>
      </c>
      <c r="B33" s="15" t="s">
        <v>36</v>
      </c>
      <c r="C33" s="16"/>
      <c r="D33" s="17" t="s">
        <v>35</v>
      </c>
      <c r="E33" s="18"/>
      <c r="F33" s="18"/>
      <c r="G33" s="18"/>
      <c r="H33" s="19">
        <v>100</v>
      </c>
      <c r="I33" s="19"/>
    </row>
    <row r="34" spans="1:11" ht="57.75" customHeight="1">
      <c r="A34" s="5" t="s">
        <v>6</v>
      </c>
      <c r="B34" s="15" t="s">
        <v>37</v>
      </c>
      <c r="C34" s="16"/>
      <c r="D34" s="17" t="s">
        <v>38</v>
      </c>
      <c r="E34" s="18"/>
      <c r="F34" s="18"/>
      <c r="G34" s="18"/>
      <c r="H34" s="19">
        <f>H35</f>
        <v>9040</v>
      </c>
      <c r="I34" s="19"/>
    </row>
    <row r="35" spans="1:11" ht="63" customHeight="1">
      <c r="A35" s="6" t="s">
        <v>6</v>
      </c>
      <c r="B35" s="13" t="s">
        <v>39</v>
      </c>
      <c r="C35" s="14"/>
      <c r="D35" s="24" t="s">
        <v>40</v>
      </c>
      <c r="E35" s="24"/>
      <c r="F35" s="24"/>
      <c r="G35" s="25"/>
      <c r="H35" s="20">
        <v>9040</v>
      </c>
      <c r="I35" s="20"/>
    </row>
    <row r="36" spans="1:11" ht="51" customHeight="1">
      <c r="A36" s="5" t="s">
        <v>6</v>
      </c>
      <c r="B36" s="15" t="s">
        <v>42</v>
      </c>
      <c r="C36" s="16"/>
      <c r="D36" s="70" t="s">
        <v>41</v>
      </c>
      <c r="E36" s="70"/>
      <c r="F36" s="70"/>
      <c r="G36" s="71"/>
      <c r="H36" s="19">
        <f>H37+H39</f>
        <v>2500</v>
      </c>
      <c r="I36" s="19"/>
    </row>
    <row r="37" spans="1:11" ht="181.5" customHeight="1">
      <c r="A37" s="6" t="s">
        <v>6</v>
      </c>
      <c r="B37" s="13" t="s">
        <v>43</v>
      </c>
      <c r="C37" s="14"/>
      <c r="D37" s="24" t="s">
        <v>46</v>
      </c>
      <c r="E37" s="24"/>
      <c r="F37" s="24"/>
      <c r="G37" s="25"/>
      <c r="H37" s="20">
        <f>H38</f>
        <v>2000</v>
      </c>
      <c r="I37" s="20"/>
    </row>
    <row r="38" spans="1:11" ht="196.5" customHeight="1" thickBot="1">
      <c r="A38" s="6" t="s">
        <v>6</v>
      </c>
      <c r="B38" s="56" t="s">
        <v>44</v>
      </c>
      <c r="C38" s="57"/>
      <c r="D38" s="58" t="s">
        <v>45</v>
      </c>
      <c r="E38" s="58"/>
      <c r="F38" s="58"/>
      <c r="G38" s="59"/>
      <c r="H38" s="60">
        <v>2000</v>
      </c>
      <c r="I38" s="60"/>
    </row>
    <row r="39" spans="1:11" ht="67.5" customHeight="1" thickBot="1">
      <c r="A39" s="6" t="s">
        <v>6</v>
      </c>
      <c r="B39" s="64" t="s">
        <v>69</v>
      </c>
      <c r="C39" s="65"/>
      <c r="D39" s="66" t="s">
        <v>49</v>
      </c>
      <c r="E39" s="66"/>
      <c r="F39" s="66"/>
      <c r="G39" s="67"/>
      <c r="H39" s="68">
        <f>H40+H42</f>
        <v>500</v>
      </c>
      <c r="I39" s="69"/>
    </row>
    <row r="40" spans="1:11" ht="67.5" customHeight="1">
      <c r="A40" s="6" t="s">
        <v>6</v>
      </c>
      <c r="B40" s="13" t="s">
        <v>47</v>
      </c>
      <c r="C40" s="14"/>
      <c r="D40" s="61" t="s">
        <v>49</v>
      </c>
      <c r="E40" s="61"/>
      <c r="F40" s="61"/>
      <c r="G40" s="62"/>
      <c r="H40" s="63">
        <f>H41</f>
        <v>300</v>
      </c>
      <c r="I40" s="63"/>
    </row>
    <row r="41" spans="1:11" ht="96" customHeight="1">
      <c r="A41" s="6" t="s">
        <v>6</v>
      </c>
      <c r="B41" s="13" t="s">
        <v>79</v>
      </c>
      <c r="C41" s="14"/>
      <c r="D41" s="24" t="s">
        <v>48</v>
      </c>
      <c r="E41" s="24"/>
      <c r="F41" s="24"/>
      <c r="G41" s="25"/>
      <c r="H41" s="20">
        <v>300</v>
      </c>
      <c r="I41" s="20"/>
    </row>
    <row r="42" spans="1:11" ht="103.5" customHeight="1">
      <c r="A42" s="6" t="s">
        <v>6</v>
      </c>
      <c r="B42" s="13" t="s">
        <v>51</v>
      </c>
      <c r="C42" s="14"/>
      <c r="D42" s="24" t="s">
        <v>53</v>
      </c>
      <c r="E42" s="24"/>
      <c r="F42" s="24"/>
      <c r="G42" s="25"/>
      <c r="H42" s="20">
        <f>H43</f>
        <v>200</v>
      </c>
      <c r="I42" s="20"/>
    </row>
    <row r="43" spans="1:11" ht="110.25" customHeight="1">
      <c r="A43" s="6" t="s">
        <v>6</v>
      </c>
      <c r="B43" s="13" t="s">
        <v>50</v>
      </c>
      <c r="C43" s="14"/>
      <c r="D43" s="24" t="s">
        <v>52</v>
      </c>
      <c r="E43" s="24"/>
      <c r="F43" s="24"/>
      <c r="G43" s="25"/>
      <c r="H43" s="20">
        <v>200</v>
      </c>
      <c r="I43" s="20"/>
    </row>
    <row r="44" spans="1:11" ht="24.75" customHeight="1">
      <c r="A44" s="5" t="s">
        <v>6</v>
      </c>
      <c r="B44" s="15" t="s">
        <v>54</v>
      </c>
      <c r="C44" s="16"/>
      <c r="D44" s="54" t="s">
        <v>55</v>
      </c>
      <c r="E44" s="54"/>
      <c r="F44" s="54"/>
      <c r="G44" s="55"/>
      <c r="H44" s="19">
        <v>500</v>
      </c>
      <c r="I44" s="19"/>
    </row>
    <row r="45" spans="1:11" ht="36.75" customHeight="1">
      <c r="A45" s="7"/>
      <c r="B45" s="13"/>
      <c r="C45" s="14"/>
      <c r="D45" s="70" t="s">
        <v>56</v>
      </c>
      <c r="E45" s="70"/>
      <c r="F45" s="70"/>
      <c r="G45" s="71"/>
      <c r="H45" s="28">
        <f>H12+H14+H19+H24+H25+H33+H36+H44+H34</f>
        <v>132750.79999999999</v>
      </c>
      <c r="I45" s="28"/>
      <c r="K45" s="12"/>
    </row>
    <row r="46" spans="1:11" ht="24.75" customHeight="1">
      <c r="A46" s="7"/>
      <c r="B46" s="15" t="s">
        <v>58</v>
      </c>
      <c r="C46" s="16"/>
      <c r="D46" s="16" t="s">
        <v>57</v>
      </c>
      <c r="E46" s="98"/>
      <c r="F46" s="98"/>
      <c r="G46" s="98"/>
      <c r="H46" s="97">
        <f>H47</f>
        <v>217058.5</v>
      </c>
      <c r="I46" s="97"/>
    </row>
    <row r="47" spans="1:11" ht="47.25" customHeight="1">
      <c r="A47" s="5" t="s">
        <v>6</v>
      </c>
      <c r="B47" s="15" t="s">
        <v>83</v>
      </c>
      <c r="C47" s="16"/>
      <c r="D47" s="70" t="s">
        <v>59</v>
      </c>
      <c r="E47" s="70"/>
      <c r="F47" s="70"/>
      <c r="G47" s="71"/>
      <c r="H47" s="28">
        <f>H48+H55+H63</f>
        <v>217058.5</v>
      </c>
      <c r="I47" s="28"/>
    </row>
    <row r="48" spans="1:11" ht="74.25" customHeight="1" thickBot="1">
      <c r="A48" s="10" t="s">
        <v>6</v>
      </c>
      <c r="B48" s="73" t="s">
        <v>84</v>
      </c>
      <c r="C48" s="74"/>
      <c r="D48" s="75" t="s">
        <v>63</v>
      </c>
      <c r="E48" s="75"/>
      <c r="F48" s="75"/>
      <c r="G48" s="76"/>
      <c r="H48" s="77">
        <f>H51+H49+H52+H53+H54+H50</f>
        <v>51382</v>
      </c>
      <c r="I48" s="77"/>
    </row>
    <row r="49" spans="1:9" ht="140.25" customHeight="1" thickBot="1">
      <c r="A49" s="11" t="s">
        <v>6</v>
      </c>
      <c r="B49" s="64" t="s">
        <v>99</v>
      </c>
      <c r="C49" s="65"/>
      <c r="D49" s="85" t="s">
        <v>100</v>
      </c>
      <c r="E49" s="86"/>
      <c r="F49" s="86"/>
      <c r="G49" s="87"/>
      <c r="H49" s="88">
        <v>14290</v>
      </c>
      <c r="I49" s="89"/>
    </row>
    <row r="50" spans="1:9" ht="126.75" customHeight="1" thickBot="1">
      <c r="A50" s="9" t="s">
        <v>6</v>
      </c>
      <c r="B50" s="64" t="s">
        <v>110</v>
      </c>
      <c r="C50" s="65"/>
      <c r="D50" s="85" t="s">
        <v>111</v>
      </c>
      <c r="E50" s="86"/>
      <c r="F50" s="86"/>
      <c r="G50" s="87"/>
      <c r="H50" s="88">
        <v>6766.3</v>
      </c>
      <c r="I50" s="89"/>
    </row>
    <row r="51" spans="1:9" ht="89.25" customHeight="1" thickBot="1">
      <c r="A51" s="9" t="s">
        <v>6</v>
      </c>
      <c r="B51" s="64" t="s">
        <v>85</v>
      </c>
      <c r="C51" s="65"/>
      <c r="D51" s="66" t="s">
        <v>72</v>
      </c>
      <c r="E51" s="66"/>
      <c r="F51" s="66"/>
      <c r="G51" s="67"/>
      <c r="H51" s="78">
        <v>687.5</v>
      </c>
      <c r="I51" s="78"/>
    </row>
    <row r="52" spans="1:9" ht="91.5" customHeight="1">
      <c r="A52" s="6" t="s">
        <v>6</v>
      </c>
      <c r="B52" s="13" t="s">
        <v>85</v>
      </c>
      <c r="C52" s="14"/>
      <c r="D52" s="90" t="s">
        <v>62</v>
      </c>
      <c r="E52" s="90"/>
      <c r="F52" s="90"/>
      <c r="G52" s="91"/>
      <c r="H52" s="52">
        <v>2197.4</v>
      </c>
      <c r="I52" s="53"/>
    </row>
    <row r="53" spans="1:9" ht="63" customHeight="1">
      <c r="A53" s="6" t="s">
        <v>6</v>
      </c>
      <c r="B53" s="13" t="s">
        <v>85</v>
      </c>
      <c r="C53" s="14"/>
      <c r="D53" s="90" t="s">
        <v>98</v>
      </c>
      <c r="E53" s="90"/>
      <c r="F53" s="90"/>
      <c r="G53" s="91"/>
      <c r="H53" s="93">
        <v>12418</v>
      </c>
      <c r="I53" s="94"/>
    </row>
    <row r="54" spans="1:9" ht="34.5" customHeight="1">
      <c r="A54" s="6" t="s">
        <v>6</v>
      </c>
      <c r="B54" s="13" t="s">
        <v>85</v>
      </c>
      <c r="C54" s="14"/>
      <c r="D54" s="90" t="s">
        <v>73</v>
      </c>
      <c r="E54" s="90"/>
      <c r="F54" s="90"/>
      <c r="G54" s="91"/>
      <c r="H54" s="52">
        <v>15022.8</v>
      </c>
      <c r="I54" s="53"/>
    </row>
    <row r="55" spans="1:9" ht="64.5" customHeight="1">
      <c r="A55" s="5" t="s">
        <v>6</v>
      </c>
      <c r="B55" s="15" t="s">
        <v>86</v>
      </c>
      <c r="C55" s="16"/>
      <c r="D55" s="82" t="s">
        <v>64</v>
      </c>
      <c r="E55" s="82"/>
      <c r="F55" s="82"/>
      <c r="G55" s="17"/>
      <c r="H55" s="83">
        <f>H56+H57+H58+H59+H61+H62+H60</f>
        <v>152535.29999999999</v>
      </c>
      <c r="I55" s="84"/>
    </row>
    <row r="56" spans="1:9" ht="69.75" customHeight="1">
      <c r="A56" s="6" t="s">
        <v>6</v>
      </c>
      <c r="B56" s="13" t="s">
        <v>87</v>
      </c>
      <c r="C56" s="14"/>
      <c r="D56" s="79" t="s">
        <v>60</v>
      </c>
      <c r="E56" s="79"/>
      <c r="F56" s="79"/>
      <c r="G56" s="80"/>
      <c r="H56" s="81">
        <v>933.2</v>
      </c>
      <c r="I56" s="81"/>
    </row>
    <row r="57" spans="1:9" ht="81.75" customHeight="1">
      <c r="A57" s="6" t="s">
        <v>6</v>
      </c>
      <c r="B57" s="13" t="s">
        <v>92</v>
      </c>
      <c r="C57" s="14"/>
      <c r="D57" s="25" t="s">
        <v>61</v>
      </c>
      <c r="E57" s="92"/>
      <c r="F57" s="92"/>
      <c r="G57" s="92"/>
      <c r="H57" s="20">
        <v>12040.9</v>
      </c>
      <c r="I57" s="20"/>
    </row>
    <row r="58" spans="1:9" ht="83.25" customHeight="1">
      <c r="A58" s="6" t="s">
        <v>6</v>
      </c>
      <c r="B58" s="13" t="s">
        <v>88</v>
      </c>
      <c r="C58" s="14"/>
      <c r="D58" s="25" t="s">
        <v>65</v>
      </c>
      <c r="E58" s="92"/>
      <c r="F58" s="92"/>
      <c r="G58" s="92"/>
      <c r="H58" s="20">
        <v>128799</v>
      </c>
      <c r="I58" s="20"/>
    </row>
    <row r="59" spans="1:9" ht="93" customHeight="1">
      <c r="A59" s="6" t="s">
        <v>6</v>
      </c>
      <c r="B59" s="13" t="s">
        <v>89</v>
      </c>
      <c r="C59" s="14"/>
      <c r="D59" s="27" t="s">
        <v>67</v>
      </c>
      <c r="E59" s="27"/>
      <c r="F59" s="27"/>
      <c r="G59" s="22"/>
      <c r="H59" s="52">
        <v>9914.5</v>
      </c>
      <c r="I59" s="53"/>
    </row>
    <row r="60" spans="1:9" ht="126" customHeight="1">
      <c r="A60" s="6" t="s">
        <v>6</v>
      </c>
      <c r="B60" s="13" t="s">
        <v>105</v>
      </c>
      <c r="C60" s="14"/>
      <c r="D60" s="79" t="s">
        <v>104</v>
      </c>
      <c r="E60" s="79"/>
      <c r="F60" s="79"/>
      <c r="G60" s="80"/>
      <c r="H60" s="52">
        <v>145.4</v>
      </c>
      <c r="I60" s="53"/>
    </row>
    <row r="61" spans="1:9" ht="137.25" customHeight="1">
      <c r="A61" s="6" t="s">
        <v>6</v>
      </c>
      <c r="B61" s="13" t="s">
        <v>90</v>
      </c>
      <c r="C61" s="14"/>
      <c r="D61" s="79" t="s">
        <v>66</v>
      </c>
      <c r="E61" s="79"/>
      <c r="F61" s="79"/>
      <c r="G61" s="80"/>
      <c r="H61" s="20">
        <v>702.3</v>
      </c>
      <c r="I61" s="20"/>
    </row>
    <row r="62" spans="1:9" ht="2.25" customHeight="1">
      <c r="A62" s="6" t="s">
        <v>6</v>
      </c>
      <c r="B62" s="13"/>
      <c r="C62" s="14"/>
      <c r="D62" s="27"/>
      <c r="E62" s="27"/>
      <c r="F62" s="27"/>
      <c r="G62" s="22"/>
      <c r="H62" s="52">
        <v>0</v>
      </c>
      <c r="I62" s="53"/>
    </row>
    <row r="63" spans="1:9" ht="30.75" customHeight="1">
      <c r="A63" s="5" t="s">
        <v>6</v>
      </c>
      <c r="B63" s="15" t="s">
        <v>93</v>
      </c>
      <c r="C63" s="16"/>
      <c r="D63" s="40" t="s">
        <v>70</v>
      </c>
      <c r="E63" s="41"/>
      <c r="F63" s="41"/>
      <c r="G63" s="42"/>
      <c r="H63" s="83">
        <f>H64+H65+H66</f>
        <v>13141.2</v>
      </c>
      <c r="I63" s="84"/>
    </row>
    <row r="64" spans="1:9" ht="89.25" customHeight="1">
      <c r="A64" s="6" t="s">
        <v>6</v>
      </c>
      <c r="B64" s="13" t="s">
        <v>91</v>
      </c>
      <c r="C64" s="14"/>
      <c r="D64" s="27" t="s">
        <v>71</v>
      </c>
      <c r="E64" s="27"/>
      <c r="F64" s="27"/>
      <c r="G64" s="22"/>
      <c r="H64" s="95">
        <v>642.6</v>
      </c>
      <c r="I64" s="96"/>
    </row>
    <row r="65" spans="1:9" ht="89.25" customHeight="1">
      <c r="A65" s="6" t="s">
        <v>6</v>
      </c>
      <c r="B65" s="13" t="s">
        <v>106</v>
      </c>
      <c r="C65" s="14"/>
      <c r="D65" s="27" t="s">
        <v>108</v>
      </c>
      <c r="E65" s="27"/>
      <c r="F65" s="27"/>
      <c r="G65" s="22"/>
      <c r="H65" s="52">
        <v>12421.1</v>
      </c>
      <c r="I65" s="53"/>
    </row>
    <row r="66" spans="1:9" ht="59.25" customHeight="1">
      <c r="A66" s="6" t="s">
        <v>6</v>
      </c>
      <c r="B66" s="13" t="s">
        <v>107</v>
      </c>
      <c r="C66" s="14"/>
      <c r="D66" s="27" t="s">
        <v>109</v>
      </c>
      <c r="E66" s="27"/>
      <c r="F66" s="27"/>
      <c r="G66" s="22"/>
      <c r="H66" s="52">
        <v>77.5</v>
      </c>
      <c r="I66" s="53"/>
    </row>
    <row r="67" spans="1:9" ht="24.75" customHeight="1">
      <c r="A67" s="8"/>
      <c r="B67" s="15"/>
      <c r="C67" s="16"/>
      <c r="D67" s="43" t="s">
        <v>68</v>
      </c>
      <c r="E67" s="43"/>
      <c r="F67" s="43"/>
      <c r="G67" s="44"/>
      <c r="H67" s="28">
        <f>H45+H46</f>
        <v>349809.3</v>
      </c>
      <c r="I67" s="28"/>
    </row>
    <row r="68" spans="1:9" ht="51.75" customHeight="1">
      <c r="A68" s="1"/>
      <c r="B68" s="72"/>
      <c r="C68" s="72"/>
      <c r="D68" s="72"/>
      <c r="E68" s="72"/>
      <c r="F68" s="72"/>
      <c r="G68" s="72"/>
      <c r="H68" s="72"/>
      <c r="I68" s="72"/>
    </row>
    <row r="69" spans="1:9" ht="51.75" customHeight="1">
      <c r="A69" s="1"/>
      <c r="B69" s="1"/>
      <c r="C69" s="1"/>
      <c r="D69" s="1"/>
      <c r="E69" s="1"/>
      <c r="F69" s="1"/>
      <c r="G69" s="1"/>
      <c r="H69" s="1"/>
      <c r="I69" s="1"/>
    </row>
    <row r="70" spans="1:9" ht="51.7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15.75">
      <c r="A71" s="1"/>
      <c r="B71" s="1"/>
      <c r="C71" s="1"/>
      <c r="D71" s="1"/>
      <c r="E71" s="1"/>
      <c r="F71" s="1"/>
      <c r="G71" s="1"/>
      <c r="H71" s="1"/>
      <c r="I71" s="1"/>
    </row>
  </sheetData>
  <mergeCells count="184">
    <mergeCell ref="H45:I45"/>
    <mergeCell ref="B46:C46"/>
    <mergeCell ref="D46:G46"/>
    <mergeCell ref="B49:C49"/>
    <mergeCell ref="H60:I60"/>
    <mergeCell ref="B65:C65"/>
    <mergeCell ref="B66:C66"/>
    <mergeCell ref="D65:G65"/>
    <mergeCell ref="D66:G66"/>
    <mergeCell ref="H65:I65"/>
    <mergeCell ref="B54:C54"/>
    <mergeCell ref="D54:G54"/>
    <mergeCell ref="H54:I54"/>
    <mergeCell ref="H50:I50"/>
    <mergeCell ref="B50:C50"/>
    <mergeCell ref="D50:G50"/>
    <mergeCell ref="H8:I8"/>
    <mergeCell ref="B53:C53"/>
    <mergeCell ref="D53:G53"/>
    <mergeCell ref="H53:I53"/>
    <mergeCell ref="B64:C64"/>
    <mergeCell ref="D64:G64"/>
    <mergeCell ref="H64:I64"/>
    <mergeCell ref="D61:G61"/>
    <mergeCell ref="H61:I61"/>
    <mergeCell ref="B41:C41"/>
    <mergeCell ref="D41:G41"/>
    <mergeCell ref="H41:I41"/>
    <mergeCell ref="B42:C42"/>
    <mergeCell ref="D42:G42"/>
    <mergeCell ref="H42:I42"/>
    <mergeCell ref="B43:C43"/>
    <mergeCell ref="D43:G43"/>
    <mergeCell ref="H43:I43"/>
    <mergeCell ref="H46:I46"/>
    <mergeCell ref="B47:C47"/>
    <mergeCell ref="D47:G47"/>
    <mergeCell ref="H47:I47"/>
    <mergeCell ref="B45:C45"/>
    <mergeCell ref="D45:G45"/>
    <mergeCell ref="B67:C67"/>
    <mergeCell ref="D67:G67"/>
    <mergeCell ref="H67:I67"/>
    <mergeCell ref="B57:C57"/>
    <mergeCell ref="D57:G57"/>
    <mergeCell ref="H57:I57"/>
    <mergeCell ref="B58:C58"/>
    <mergeCell ref="D58:G58"/>
    <mergeCell ref="H58:I58"/>
    <mergeCell ref="B61:C61"/>
    <mergeCell ref="B63:C63"/>
    <mergeCell ref="D63:G63"/>
    <mergeCell ref="H63:I63"/>
    <mergeCell ref="B62:C62"/>
    <mergeCell ref="D62:G62"/>
    <mergeCell ref="H62:I62"/>
    <mergeCell ref="D60:G60"/>
    <mergeCell ref="H66:I66"/>
    <mergeCell ref="B68:C68"/>
    <mergeCell ref="D68:G68"/>
    <mergeCell ref="H68:I68"/>
    <mergeCell ref="B48:C48"/>
    <mergeCell ref="D48:G48"/>
    <mergeCell ref="H48:I48"/>
    <mergeCell ref="B51:C51"/>
    <mergeCell ref="D51:G51"/>
    <mergeCell ref="H51:I51"/>
    <mergeCell ref="B56:C56"/>
    <mergeCell ref="D56:G56"/>
    <mergeCell ref="H56:I56"/>
    <mergeCell ref="B55:C55"/>
    <mergeCell ref="D55:G55"/>
    <mergeCell ref="H55:I55"/>
    <mergeCell ref="B59:C59"/>
    <mergeCell ref="D59:G59"/>
    <mergeCell ref="H59:I59"/>
    <mergeCell ref="D49:G49"/>
    <mergeCell ref="H49:I49"/>
    <mergeCell ref="B52:C52"/>
    <mergeCell ref="D52:G52"/>
    <mergeCell ref="H52:I52"/>
    <mergeCell ref="B60:C60"/>
    <mergeCell ref="B44:C44"/>
    <mergeCell ref="D44:G44"/>
    <mergeCell ref="H44:I44"/>
    <mergeCell ref="B32:C32"/>
    <mergeCell ref="D32:G32"/>
    <mergeCell ref="B31:C31"/>
    <mergeCell ref="D37:G37"/>
    <mergeCell ref="H37:I37"/>
    <mergeCell ref="B38:C38"/>
    <mergeCell ref="D38:G38"/>
    <mergeCell ref="H38:I38"/>
    <mergeCell ref="B40:C40"/>
    <mergeCell ref="D40:G40"/>
    <mergeCell ref="H40:I40"/>
    <mergeCell ref="H32:I32"/>
    <mergeCell ref="B39:C39"/>
    <mergeCell ref="D39:G39"/>
    <mergeCell ref="H39:I39"/>
    <mergeCell ref="B36:C36"/>
    <mergeCell ref="D36:G36"/>
    <mergeCell ref="H36:I36"/>
    <mergeCell ref="B33:C33"/>
    <mergeCell ref="D33:G33"/>
    <mergeCell ref="H33:I33"/>
    <mergeCell ref="H22:I22"/>
    <mergeCell ref="H23:I23"/>
    <mergeCell ref="D22:G22"/>
    <mergeCell ref="D23:G23"/>
    <mergeCell ref="B21:C21"/>
    <mergeCell ref="B22:C22"/>
    <mergeCell ref="B23:C23"/>
    <mergeCell ref="B12:C12"/>
    <mergeCell ref="B13:C13"/>
    <mergeCell ref="D12:G12"/>
    <mergeCell ref="D13:G13"/>
    <mergeCell ref="H15:I15"/>
    <mergeCell ref="H16:I16"/>
    <mergeCell ref="H17:I17"/>
    <mergeCell ref="H18:I18"/>
    <mergeCell ref="D24:G24"/>
    <mergeCell ref="B24:C24"/>
    <mergeCell ref="B25:C25"/>
    <mergeCell ref="D25:G25"/>
    <mergeCell ref="D14:G14"/>
    <mergeCell ref="B14:C14"/>
    <mergeCell ref="D19:G19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8:C18"/>
    <mergeCell ref="B19:C19"/>
    <mergeCell ref="D1:I1"/>
    <mergeCell ref="D2:I2"/>
    <mergeCell ref="D3:I3"/>
    <mergeCell ref="D4:I4"/>
    <mergeCell ref="D28:G28"/>
    <mergeCell ref="D29:G29"/>
    <mergeCell ref="D30:G30"/>
    <mergeCell ref="D31:G31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0:I20"/>
    <mergeCell ref="B37:C37"/>
    <mergeCell ref="B34:C34"/>
    <mergeCell ref="D34:G34"/>
    <mergeCell ref="H34:I34"/>
    <mergeCell ref="B35:C35"/>
    <mergeCell ref="H35:I35"/>
    <mergeCell ref="H26:I26"/>
    <mergeCell ref="H28:I28"/>
    <mergeCell ref="H29:I29"/>
    <mergeCell ref="H30:I30"/>
    <mergeCell ref="H31:I31"/>
    <mergeCell ref="B27:C27"/>
    <mergeCell ref="D27:G27"/>
    <mergeCell ref="H27:I27"/>
    <mergeCell ref="D26:G26"/>
    <mergeCell ref="B26:C26"/>
    <mergeCell ref="B28:C28"/>
    <mergeCell ref="B29:C29"/>
    <mergeCell ref="B30:C30"/>
    <mergeCell ref="D35:G35"/>
  </mergeCells>
  <pageMargins left="0.9055118110236221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2021-11-16T07:16:11Z</dcterms:modified>
</cp:coreProperties>
</file>