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9095" windowHeight="11700"/>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D33" i="1" l="1"/>
  <c r="C33" i="1"/>
  <c r="D10" i="1"/>
  <c r="C10" i="1" l="1"/>
  <c r="D47" i="1"/>
  <c r="C47" i="1"/>
  <c r="C50" i="1" s="1"/>
  <c r="D50" i="1" l="1"/>
</calcChain>
</file>

<file path=xl/sharedStrings.xml><?xml version="1.0" encoding="utf-8"?>
<sst xmlns="http://schemas.openxmlformats.org/spreadsheetml/2006/main" count="49" uniqueCount="49">
  <si>
    <t xml:space="preserve">                                Показатель</t>
  </si>
  <si>
    <t>Итого</t>
  </si>
  <si>
    <t>Субсидии</t>
  </si>
  <si>
    <t>Субсидии бюджетам муниципальных образований  Волгоградской области на реализацию мероприятий , связанных с организацией   освещения улично-дорожной сети  населенных  пунктов</t>
  </si>
  <si>
    <t>Субсидии  на обеспечение  сбалансированности  местных бюджетов бюджетам  муниципальных образований</t>
  </si>
  <si>
    <t>Субсидии бюджетам  муниципальных образований   для  решения  отдельных  вопросов  местного  значения в сфере  дополнительного  образования  детей</t>
  </si>
  <si>
    <t>Иные   межбюджетные  трансферты</t>
  </si>
  <si>
    <t xml:space="preserve">  Субвенции   </t>
  </si>
  <si>
    <t>Субвенция на осуществление образовательного процесса по реализации общеобразовательных программ начального общего, основного общего, среднего общего образования муниципальными общеобразовательными организациями</t>
  </si>
  <si>
    <t>Субвенции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t>
  </si>
  <si>
    <t>Субсидии бюджетам  муниципальных районов и городских округов Волгоградской  области на замену  кровли и выполнение необходимых  для этого работ в зданиях муниципальных образовательных организаций Волгоградской  области на 2021 год и на плановый  период 2022 и  2023 годов.</t>
  </si>
  <si>
    <t>Субсидия на организацию отдыха детей в каникулярный период в лагерях дневного пребывания на базе муниципальных образовательных организаций Волгоградской области</t>
  </si>
  <si>
    <t xml:space="preserve">Субсидии бюджетам  муниципальных образований  Волгоградской области на реализацию мероприятий в сфере  дорожной деятельности </t>
  </si>
  <si>
    <t>Субсидии из областного  бюджета бюджетам  муниципальных  районов и городских округов Волгоградской  области на приобретение и замену осветительных приборов, а  также на выполнение необходимых для этого работ в зданиях муниципальных образовательных организаций  Волгоградской  области 2021год и на плановый  перид 2022 и 2023 годов.</t>
  </si>
  <si>
    <t>Субсидии из областного  бюджета бюджетам муниципальных  районов и городских  округов Волгоградской  области на  благоустройство площадок для проведения праздничных линеек и других  мероприятий в  муниципальных общеобразовательных организациях Волгоградской  области на 2021 год и на плановый период 2022 и 2023 годов.</t>
  </si>
  <si>
    <t xml:space="preserve">Расшифровка                                  </t>
  </si>
  <si>
    <t>Субвенции бюджетам муниципальных районов и городских округов на финансовое обеспечение  отдельных государственных полномочий  Волгоградской области  по обеспечению жилыми помещениями детей-сирот  и детей, оставшихся без попечения родителей ,лиц из числа детей- сирот , сотавшихся без попечения родителей.</t>
  </si>
  <si>
    <t>Субсидия   из областного бюджета  бюджетам  муниципальных образований  Волгоградской области на содержание объектов благоустройства.</t>
  </si>
  <si>
    <t>тыс.руб.</t>
  </si>
  <si>
    <t>финансовой помощи Кумылженскому муниципальному району на плановый период 2024 и 2025 годов</t>
  </si>
  <si>
    <t>2024 год</t>
  </si>
  <si>
    <t>2025 год</t>
  </si>
  <si>
    <t>Субвенции бюджетам муниципальных районов и городских округов           на осуществление государственных полномочий по предоставлению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лицам, потерявшим в период обучения обоих родителей или единственного родителя</t>
  </si>
  <si>
    <t xml:space="preserve">Субвенции бюджетам муниципальных районов и городских округов на осуществление государственных полномочий по выплате вознаграждения за труд, причитающегося приемным родителям, патронатным воспитателям, и предоставлению приемным родителям мер социальной поддержки </t>
  </si>
  <si>
    <t>Иные  межбюджетные  трансферты бюджетам муниципальных образований на ежемесячное  денежной вознаграждение за классное  руководство педегогическим  работникам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</si>
  <si>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Иные межбюджетные трансферты на обеспечение социальными гарантиями молодых специалистов, работающих в муниципальных учреждениях, расположенных в сельских поселениях и рабочих поселках Волгоградской области</t>
  </si>
  <si>
    <t>Субсидии бюджетам муниципальных образований Волгоградской области на возмещение в 2024 -2025 годах расходов муниципальным образованиям Волгоградской области на проведение кадастровых работ в отношении земельных участков</t>
  </si>
  <si>
    <t>Субвенция на реализацию Закона Волгоградской области от 10 ноября 2005г.  № 1111-ОД  "Об организации питания обучающихся  (1-11 классы) в общеобразовательных организациях Волгоградской области"</t>
  </si>
  <si>
    <t xml:space="preserve">Субсидии из областного бюджета  бюджетам   муниципальных районов  Волгоградской области на модернизацию спортивных площадок  в общеобразовательных организациях Волгоградской области </t>
  </si>
  <si>
    <t xml:space="preserve">Субвенции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общеобразовательную программу дошкольного образования </t>
  </si>
  <si>
    <t>Субвенции на предоставление гражданам субсидий на оплату жилого помещения и коммунальных услуг в соответствии с Законом Волгоградской области от 12 декабря 2005 г. № 1145-ОД "О наделении органов местного самоуправления муниципальных районов и городских округов государственными полномочиями Волгоградской области по оказанию мер социальной поддержки населению по оплате жилья и коммунальных услуг"</t>
  </si>
  <si>
    <t>Субвенции на предоставление мер социальной поддержки по оплате жилого помещения  и коммунальных услуг специалистам учреждений культуры (библиотек, музеев, учреждений клубного типа) и учреждений кинематографии, работающим  и проживающим в сельской местности, рабочих поселках (поселках городского типа) на территории Волгоградской области</t>
  </si>
  <si>
    <t>Субвенции на предоставление мер социальной поддержки по оплате жилого помещения  и коммунальных услуг работникам библиотек и медицинским работникам образовательных организаций, работающим и проживающим в сельской населенных пунктах, рабочих поселках (поселках городского типа) в Волгоградской области</t>
  </si>
  <si>
    <t>Субвенции на на оплату  жилого помещения  и отдельных видов коммунальных услуг, предоставляемых педагогическим работникам образовательных организаций, проживающих в Волгоградской области и работающим в сельских населенных пунктах, рабочих поселках (поселках городского типа) на территории Волгоградской области</t>
  </si>
  <si>
    <t>Субвенции на создание, исполнение функций и обеспечение деятельности муниципальных комиссий по  делам несовершеннолетних  и защите их прав</t>
  </si>
  <si>
    <t>Субвенции на реализацию Закона Волгоградской области от 02 декабря 2008 г. № 1792-ОД "О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территориаальных административных комиссий "</t>
  </si>
  <si>
    <t xml:space="preserve">Субвенции на осуществление  переданных органам местного самоуправления  полномочий Российской Федерации на государственную регистрацию актов гражданского состояния </t>
  </si>
  <si>
    <t>Субвенции на осуществление образовательного процесса по реализации общеобразовательных программ дошкольного образования  муниципальными  дошкольными образовательными организациями</t>
  </si>
  <si>
    <t>Субвенции на  организацию и осуществление деятельности  по  опеке   и попечительству.</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</si>
  <si>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</si>
  <si>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на компенсацию выпадающих доходов  ресурсоснабжающих  организаций, связанных с применением ими льготных   тарифов (цен)  на коммунальные ресурсы (услуги) и техническую воду,поставляемые населению</t>
  </si>
  <si>
    <t>Субвенции на осуществление государственных полномочий Волгоградской области по  хранению, комплектованию, учету  и использованию  архивных документов и архивных фондов, отнесенных к составу архивного фонда Волгоградской области</t>
  </si>
  <si>
    <t>Субвенции бюджетам муниципальных районов и городских округов Волгоградской области на 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t>
  </si>
  <si>
    <t>Субвенции  на осуществление государственных полномочий Волгоградской области  в области обращения с животными в части реализации мероприятий  при осуществлении деятельности по обращению с животными без владельцев</t>
  </si>
  <si>
    <t>Субсидии из областного бюджета беджетам муниципальных районов и городских округов Волгоградской области на софинансирование расходных обязательств муниципальных районов и городских округов Волгоградской области, возникающих при реализации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Волгоградской области</t>
  </si>
  <si>
    <t xml:space="preserve">Субвенция на осуществление органами местного самоуправления Волгоградской области государственных полномочий по контролю за проведением поисковой работы на территории Волгоградской области </t>
  </si>
  <si>
    <t>Субсидии бюджетам  муниципальных  районов и городских округов Волгоградской  области  на софинансирование  расходных   обязательств, возникающих в всязи с доведением до сведения  жителей  муниципальных  районов и (или)  городских  округов Волгоградской  области  официальной информации о социально-экономическом и культурном развитии муниципального района и городского округа Волгоградской области, о развитии его общественной инфраструктуры и иной официальной информации</t>
  </si>
  <si>
    <t>Приложение  13</t>
  </si>
  <si>
    <t>к решению Кумылженской  районной Думы " О бюджете Кумылженского  муниципального района  на  2023 год и на плановый период 2024 и 2025 годов"</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</si>
</sst>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u/>
      <sz val="11"/>
      <color theme="10"/>
      <name val="Calibri"/>
      <family val="2"/>
      <charset val="204"/>
    </font>
    <font>
      <sz val="11"/>
      <color theme="1"/>
      <name val="Times New Roman"/>
      <family val="1"/>
      <charset val="204"/>
    </font>
    <font>
      <sz val="10"/>
      <color theme="1"/>
      <name val="Times New Roman"/>
      <family val="1"/>
      <charset val="204"/>
    </font>
    <font>
      <sz val="12"/>
      <color theme="1"/>
      <name val="Arial"/>
      <family val="2"/>
      <charset val="204"/>
    </font>
    <font>
      <sz val="11"/>
      <color theme="1"/>
      <name val="Arial"/>
      <family val="2"/>
      <charset val="204"/>
    </font>
    <font>
      <sz val="10"/>
      <color theme="1"/>
      <name val="Arial"/>
      <family val="2"/>
      <charset val="204"/>
    </font>
    <font>
      <b/>
      <sz val="11"/>
      <color theme="1"/>
      <name val="Arial"/>
      <family val="2"/>
      <charset val="204"/>
    </font>
    <font>
      <sz val="11"/>
      <color rgb="FF000000"/>
      <name val="Arial"/>
      <family val="2"/>
      <charset val="204"/>
    </font>
    <font>
      <b/>
      <sz val="11"/>
      <name val="Arial"/>
      <family val="2"/>
      <charset val="204"/>
    </font>
    <font>
      <sz val="11"/>
      <name val="Arial"/>
      <family val="2"/>
      <charset val="204"/>
    </font>
  </fonts>
  <fills count="2">
    <fill>
      <patternFill patternType="none"/>
    </fill>
    <fill>
      <patternFill patternType="gray125"/>
    </fill>
  </fills>
  <borders count="20">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58">
    <xf numFmtId="0" fontId="0" fillId="0" borderId="0" xfId="0"/>
    <xf numFmtId="2" fontId="0" fillId="0" borderId="0" xfId="0" applyNumberFormat="1"/>
    <xf numFmtId="0" fontId="3" fillId="0" borderId="0" xfId="0" applyFont="1"/>
    <xf numFmtId="0" fontId="2" fillId="0" borderId="0" xfId="0" applyFont="1" applyAlignment="1">
      <alignment horizontal="justify"/>
    </xf>
    <xf numFmtId="2" fontId="0" fillId="0" borderId="0" xfId="0" applyNumberFormat="1" applyFont="1"/>
    <xf numFmtId="0" fontId="0" fillId="0" borderId="0" xfId="0" applyAlignment="1">
      <alignment horizontal="center"/>
    </xf>
    <xf numFmtId="0" fontId="3" fillId="0" borderId="0" xfId="0" applyFont="1" applyAlignment="1">
      <alignment horizontal="center"/>
    </xf>
    <xf numFmtId="4" fontId="0" fillId="0" borderId="0" xfId="0" applyNumberFormat="1"/>
    <xf numFmtId="0" fontId="4" fillId="0" borderId="0" xfId="0" applyFont="1" applyAlignment="1"/>
    <xf numFmtId="0" fontId="4" fillId="0" borderId="0" xfId="0" applyFont="1" applyAlignment="1">
      <alignment horizontal="center"/>
    </xf>
    <xf numFmtId="0" fontId="4" fillId="0" borderId="0" xfId="0" applyFont="1" applyAlignment="1">
      <alignment horizontal="right"/>
    </xf>
    <xf numFmtId="0" fontId="5" fillId="0" borderId="0" xfId="0" applyFont="1" applyAlignment="1">
      <alignment horizontal="center"/>
    </xf>
    <xf numFmtId="0" fontId="5" fillId="0" borderId="11" xfId="0" applyFont="1" applyBorder="1" applyAlignment="1">
      <alignment horizontal="center"/>
    </xf>
    <xf numFmtId="0" fontId="5" fillId="0" borderId="11" xfId="0" applyFont="1" applyBorder="1"/>
    <xf numFmtId="0" fontId="5" fillId="0" borderId="11" xfId="0" applyFont="1" applyBorder="1" applyAlignment="1">
      <alignment horizontal="right"/>
    </xf>
    <xf numFmtId="0" fontId="5" fillId="0" borderId="11" xfId="0" applyFont="1" applyBorder="1" applyAlignment="1">
      <alignment horizontal="center" vertical="top" wrapText="1"/>
    </xf>
    <xf numFmtId="0" fontId="7" fillId="0" borderId="11" xfId="0" applyFont="1" applyBorder="1" applyAlignment="1">
      <alignment vertical="top" wrapText="1"/>
    </xf>
    <xf numFmtId="0" fontId="7" fillId="0" borderId="11" xfId="0" applyFont="1" applyBorder="1" applyAlignment="1">
      <alignment horizontal="center" vertical="top" wrapText="1"/>
    </xf>
    <xf numFmtId="0" fontId="7" fillId="0" borderId="5" xfId="0" applyFont="1" applyBorder="1" applyAlignment="1">
      <alignment vertical="top" wrapText="1"/>
    </xf>
    <xf numFmtId="4" fontId="7" fillId="0" borderId="2" xfId="0" applyNumberFormat="1" applyFont="1" applyBorder="1" applyAlignment="1">
      <alignment horizontal="center" wrapText="1"/>
    </xf>
    <xf numFmtId="0" fontId="5" fillId="0" borderId="12" xfId="0" applyFont="1" applyBorder="1" applyAlignment="1">
      <alignment horizontal="center" vertical="top" wrapText="1"/>
    </xf>
    <xf numFmtId="0" fontId="5" fillId="0" borderId="5" xfId="0" applyFont="1" applyBorder="1" applyAlignment="1">
      <alignment vertical="top" wrapText="1"/>
    </xf>
    <xf numFmtId="4" fontId="5" fillId="0" borderId="2" xfId="0" applyNumberFormat="1" applyFont="1" applyBorder="1" applyAlignment="1">
      <alignment horizontal="center" wrapText="1"/>
    </xf>
    <xf numFmtId="0" fontId="5" fillId="0" borderId="13" xfId="0" applyFont="1" applyBorder="1" applyAlignment="1">
      <alignment horizontal="center" vertical="top" wrapText="1"/>
    </xf>
    <xf numFmtId="0" fontId="5" fillId="0" borderId="3" xfId="0" applyFont="1" applyBorder="1" applyAlignment="1">
      <alignment wrapText="1"/>
    </xf>
    <xf numFmtId="4" fontId="5" fillId="0" borderId="4" xfId="0" applyNumberFormat="1" applyFont="1" applyBorder="1" applyAlignment="1">
      <alignment horizontal="center" wrapText="1"/>
    </xf>
    <xf numFmtId="0" fontId="5" fillId="0" borderId="14" xfId="0" applyFont="1" applyBorder="1" applyAlignment="1">
      <alignment horizontal="center" vertical="top" wrapText="1"/>
    </xf>
    <xf numFmtId="0" fontId="5" fillId="0" borderId="6" xfId="0" applyFont="1" applyBorder="1" applyAlignment="1">
      <alignment vertical="top" wrapText="1"/>
    </xf>
    <xf numFmtId="4" fontId="5" fillId="0" borderId="1" xfId="0" applyNumberFormat="1" applyFont="1" applyBorder="1" applyAlignment="1">
      <alignment horizontal="center" wrapText="1"/>
    </xf>
    <xf numFmtId="4" fontId="5" fillId="0" borderId="3" xfId="0" applyNumberFormat="1" applyFont="1" applyBorder="1" applyAlignment="1">
      <alignment horizontal="center" wrapText="1"/>
    </xf>
    <xf numFmtId="0" fontId="5" fillId="0" borderId="3" xfId="0" applyFont="1" applyBorder="1" applyAlignment="1">
      <alignment vertical="top" wrapText="1"/>
    </xf>
    <xf numFmtId="4" fontId="8" fillId="0" borderId="2" xfId="0" applyNumberFormat="1" applyFont="1" applyBorder="1" applyAlignment="1">
      <alignment horizontal="center" wrapText="1"/>
    </xf>
    <xf numFmtId="0" fontId="7" fillId="0" borderId="12" xfId="0" applyFont="1" applyBorder="1" applyAlignment="1">
      <alignment horizontal="center" vertical="top" wrapText="1"/>
    </xf>
    <xf numFmtId="0" fontId="7" fillId="0" borderId="7" xfId="0" applyFont="1" applyBorder="1" applyAlignment="1">
      <alignment horizontal="center" vertical="top" wrapText="1"/>
    </xf>
    <xf numFmtId="0" fontId="5" fillId="0" borderId="15" xfId="0" applyFont="1" applyBorder="1" applyAlignment="1">
      <alignment vertical="top" wrapText="1"/>
    </xf>
    <xf numFmtId="0" fontId="5" fillId="0" borderId="11" xfId="0" applyFont="1" applyBorder="1" applyAlignment="1">
      <alignment vertical="top" wrapText="1"/>
    </xf>
    <xf numFmtId="4" fontId="5" fillId="0" borderId="11" xfId="0" applyNumberFormat="1" applyFont="1" applyBorder="1" applyAlignment="1">
      <alignment horizontal="center" wrapText="1"/>
    </xf>
    <xf numFmtId="0" fontId="7" fillId="0" borderId="16" xfId="0" applyFont="1" applyBorder="1" applyAlignment="1">
      <alignment horizontal="center" vertical="center" wrapText="1"/>
    </xf>
    <xf numFmtId="0" fontId="9" fillId="0" borderId="17" xfId="1" applyFont="1" applyBorder="1" applyAlignment="1" applyProtection="1">
      <alignment horizontal="center" vertical="center"/>
    </xf>
    <xf numFmtId="4" fontId="7" fillId="0" borderId="18" xfId="0" applyNumberFormat="1" applyFont="1" applyBorder="1" applyAlignment="1">
      <alignment horizontal="center" wrapText="1"/>
    </xf>
    <xf numFmtId="0" fontId="5" fillId="0" borderId="11" xfId="0" applyFont="1" applyBorder="1" applyAlignment="1">
      <alignment horizontal="center" vertical="center" wrapText="1"/>
    </xf>
    <xf numFmtId="0" fontId="5" fillId="0" borderId="10" xfId="0" applyFont="1" applyBorder="1" applyAlignment="1">
      <alignment vertical="top" wrapText="1"/>
    </xf>
    <xf numFmtId="0" fontId="7"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10" xfId="1" applyFont="1" applyBorder="1" applyAlignment="1" applyProtection="1">
      <alignment horizontal="left" vertical="center" wrapText="1"/>
    </xf>
    <xf numFmtId="4" fontId="5" fillId="0" borderId="9" xfId="0" applyNumberFormat="1" applyFont="1" applyBorder="1" applyAlignment="1">
      <alignment horizontal="center" wrapText="1"/>
    </xf>
    <xf numFmtId="0" fontId="10" fillId="0" borderId="11" xfId="1" applyFont="1" applyBorder="1" applyAlignment="1" applyProtection="1">
      <alignment horizontal="left" vertical="center" wrapText="1"/>
    </xf>
    <xf numFmtId="0" fontId="5" fillId="0" borderId="3" xfId="0" applyFont="1" applyBorder="1" applyAlignment="1">
      <alignment horizontal="left" vertical="center" wrapText="1"/>
    </xf>
    <xf numFmtId="4" fontId="7"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7" xfId="0" applyFont="1" applyBorder="1" applyAlignment="1">
      <alignment horizontal="center" vertical="top" wrapText="1"/>
    </xf>
    <xf numFmtId="4" fontId="5" fillId="0" borderId="1" xfId="0" applyNumberFormat="1" applyFont="1" applyBorder="1" applyAlignment="1">
      <alignment horizontal="center" vertical="center" wrapText="1"/>
    </xf>
    <xf numFmtId="0" fontId="7" fillId="0" borderId="3" xfId="0" applyFont="1" applyBorder="1" applyAlignment="1">
      <alignment wrapText="1"/>
    </xf>
    <xf numFmtId="4" fontId="7" fillId="0" borderId="4" xfId="0" applyNumberFormat="1" applyFont="1" applyBorder="1" applyAlignment="1">
      <alignment horizontal="center" wrapText="1"/>
    </xf>
    <xf numFmtId="0" fontId="7" fillId="0" borderId="19" xfId="0" applyFont="1" applyBorder="1" applyAlignment="1">
      <alignment horizontal="center" wrapText="1"/>
    </xf>
    <xf numFmtId="0" fontId="7"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abSelected="1" topLeftCell="A34" workbookViewId="0">
      <selection activeCell="D37" sqref="D37"/>
    </sheetView>
  </sheetViews>
  <sheetFormatPr defaultRowHeight="15" x14ac:dyDescent="0.25"/>
  <cols>
    <col min="1" max="1" width="4.5703125" style="5" customWidth="1"/>
    <col min="2" max="2" width="65.42578125" customWidth="1"/>
    <col min="3" max="3" width="12.5703125" customWidth="1"/>
    <col min="4" max="4" width="15" customWidth="1"/>
    <col min="5" max="5" width="18.42578125" customWidth="1"/>
  </cols>
  <sheetData>
    <row r="1" spans="1:5" ht="15.75" x14ac:dyDescent="0.25">
      <c r="A1" s="8"/>
      <c r="B1" s="8"/>
      <c r="C1" s="56" t="s">
        <v>47</v>
      </c>
      <c r="D1" s="56"/>
    </row>
    <row r="2" spans="1:5" ht="20.25" customHeight="1" x14ac:dyDescent="0.25">
      <c r="A2" s="9"/>
      <c r="B2" s="10"/>
      <c r="C2" s="57" t="s">
        <v>48</v>
      </c>
      <c r="D2" s="57"/>
    </row>
    <row r="3" spans="1:5" ht="20.25" customHeight="1" x14ac:dyDescent="0.25">
      <c r="A3" s="9"/>
      <c r="B3" s="10"/>
      <c r="C3" s="57"/>
      <c r="D3" s="57"/>
    </row>
    <row r="4" spans="1:5" ht="20.25" customHeight="1" x14ac:dyDescent="0.25">
      <c r="A4" s="9"/>
      <c r="B4" s="10"/>
      <c r="C4" s="57"/>
      <c r="D4" s="57"/>
    </row>
    <row r="5" spans="1:5" ht="20.25" customHeight="1" x14ac:dyDescent="0.25">
      <c r="A5" s="9"/>
      <c r="B5" s="11"/>
      <c r="C5" s="57"/>
      <c r="D5" s="57"/>
    </row>
    <row r="6" spans="1:5" ht="18.75" customHeight="1" x14ac:dyDescent="0.25">
      <c r="A6" s="55" t="s">
        <v>15</v>
      </c>
      <c r="B6" s="55"/>
      <c r="C6" s="55"/>
      <c r="D6" s="55"/>
    </row>
    <row r="7" spans="1:5" ht="42" customHeight="1" x14ac:dyDescent="0.25">
      <c r="A7" s="54" t="s">
        <v>19</v>
      </c>
      <c r="B7" s="54"/>
      <c r="C7" s="54"/>
      <c r="D7" s="54"/>
    </row>
    <row r="8" spans="1:5" ht="22.5" customHeight="1" x14ac:dyDescent="0.25">
      <c r="A8" s="12"/>
      <c r="B8" s="13"/>
      <c r="C8" s="14"/>
      <c r="D8" s="14" t="s">
        <v>18</v>
      </c>
    </row>
    <row r="9" spans="1:5" ht="16.5" customHeight="1" x14ac:dyDescent="0.25">
      <c r="A9" s="15"/>
      <c r="B9" s="16" t="s">
        <v>0</v>
      </c>
      <c r="C9" s="17" t="s">
        <v>20</v>
      </c>
      <c r="D9" s="17" t="s">
        <v>21</v>
      </c>
    </row>
    <row r="10" spans="1:5" ht="20.25" customHeight="1" thickBot="1" x14ac:dyDescent="0.3">
      <c r="A10" s="11">
        <v>1</v>
      </c>
      <c r="B10" s="18" t="s">
        <v>7</v>
      </c>
      <c r="C10" s="19">
        <f>C11+C12+C13+C14+C15+C16+C17+C18+C19+C20+C21+C22+C23+C24+C25+C26+C27+C28+C29+C30+C31+C32</f>
        <v>178571.69999999998</v>
      </c>
      <c r="D10" s="19">
        <f>D11+D12+D13+D14+D15+D16+D17+D18+D19+D20+D21+D22+D23+D24+D25+D26+D27+D28+D29+D30+D31+D32</f>
        <v>184162.00000000003</v>
      </c>
      <c r="E10" s="7"/>
    </row>
    <row r="11" spans="1:5" ht="69" customHeight="1" thickBot="1" x14ac:dyDescent="0.3">
      <c r="A11" s="20"/>
      <c r="B11" s="21" t="s">
        <v>27</v>
      </c>
      <c r="C11" s="22">
        <v>5146.5</v>
      </c>
      <c r="D11" s="22">
        <v>5146.5</v>
      </c>
    </row>
    <row r="12" spans="1:5" ht="82.5" customHeight="1" thickBot="1" x14ac:dyDescent="0.3">
      <c r="A12" s="23"/>
      <c r="B12" s="24" t="s">
        <v>23</v>
      </c>
      <c r="C12" s="25">
        <v>6593.9</v>
      </c>
      <c r="D12" s="25">
        <v>6593.9</v>
      </c>
    </row>
    <row r="13" spans="1:5" ht="115.5" customHeight="1" thickBot="1" x14ac:dyDescent="0.3">
      <c r="A13" s="26"/>
      <c r="B13" s="24" t="s">
        <v>22</v>
      </c>
      <c r="C13" s="25">
        <v>8285.5</v>
      </c>
      <c r="D13" s="25">
        <v>8285.5</v>
      </c>
    </row>
    <row r="14" spans="1:5" ht="64.5" customHeight="1" thickBot="1" x14ac:dyDescent="0.3">
      <c r="A14" s="26"/>
      <c r="B14" s="27" t="s">
        <v>8</v>
      </c>
      <c r="C14" s="25">
        <v>115689</v>
      </c>
      <c r="D14" s="25">
        <v>121241.60000000001</v>
      </c>
    </row>
    <row r="15" spans="1:5" ht="84" customHeight="1" thickBot="1" x14ac:dyDescent="0.3">
      <c r="A15" s="26"/>
      <c r="B15" s="27" t="s">
        <v>29</v>
      </c>
      <c r="C15" s="25">
        <v>740.8</v>
      </c>
      <c r="D15" s="25">
        <v>740.8</v>
      </c>
    </row>
    <row r="16" spans="1:5" ht="114" customHeight="1" thickBot="1" x14ac:dyDescent="0.3">
      <c r="A16" s="26"/>
      <c r="B16" s="27" t="s">
        <v>30</v>
      </c>
      <c r="C16" s="25">
        <v>9272.9</v>
      </c>
      <c r="D16" s="25">
        <v>9272.9</v>
      </c>
    </row>
    <row r="17" spans="1:4" ht="102.75" customHeight="1" thickBot="1" x14ac:dyDescent="0.3">
      <c r="A17" s="26"/>
      <c r="B17" s="27" t="s">
        <v>31</v>
      </c>
      <c r="C17" s="28">
        <v>1495.6</v>
      </c>
      <c r="D17" s="28">
        <v>1495.6</v>
      </c>
    </row>
    <row r="18" spans="1:4" ht="62.25" customHeight="1" thickBot="1" x14ac:dyDescent="0.3">
      <c r="A18" s="26"/>
      <c r="B18" s="24" t="s">
        <v>45</v>
      </c>
      <c r="C18" s="29">
        <v>15.8</v>
      </c>
      <c r="D18" s="29">
        <v>15.8</v>
      </c>
    </row>
    <row r="19" spans="1:4" ht="106.5" customHeight="1" thickBot="1" x14ac:dyDescent="0.3">
      <c r="A19" s="23"/>
      <c r="B19" s="21" t="s">
        <v>32</v>
      </c>
      <c r="C19" s="22">
        <v>137.19999999999999</v>
      </c>
      <c r="D19" s="22">
        <v>137.69999999999999</v>
      </c>
    </row>
    <row r="20" spans="1:4" ht="106.5" customHeight="1" thickBot="1" x14ac:dyDescent="0.3">
      <c r="A20" s="23"/>
      <c r="B20" s="30" t="s">
        <v>33</v>
      </c>
      <c r="C20" s="25">
        <v>4824</v>
      </c>
      <c r="D20" s="25">
        <v>4824</v>
      </c>
    </row>
    <row r="21" spans="1:4" ht="50.25" customHeight="1" thickBot="1" x14ac:dyDescent="0.3">
      <c r="A21" s="23"/>
      <c r="B21" s="30" t="s">
        <v>34</v>
      </c>
      <c r="C21" s="25">
        <v>331.1</v>
      </c>
      <c r="D21" s="25">
        <v>331.1</v>
      </c>
    </row>
    <row r="22" spans="1:4" ht="93.75" customHeight="1" thickBot="1" x14ac:dyDescent="0.3">
      <c r="A22" s="23"/>
      <c r="B22" s="30" t="s">
        <v>35</v>
      </c>
      <c r="C22" s="25">
        <v>311.60000000000002</v>
      </c>
      <c r="D22" s="25">
        <v>311.60000000000002</v>
      </c>
    </row>
    <row r="23" spans="1:4" ht="53.25" customHeight="1" thickBot="1" x14ac:dyDescent="0.3">
      <c r="A23" s="20"/>
      <c r="B23" s="21" t="s">
        <v>36</v>
      </c>
      <c r="C23" s="31">
        <v>1161.9000000000001</v>
      </c>
      <c r="D23" s="31">
        <v>1199.2</v>
      </c>
    </row>
    <row r="24" spans="1:4" ht="61.5" customHeight="1" thickBot="1" x14ac:dyDescent="0.3">
      <c r="A24" s="20"/>
      <c r="B24" s="21" t="s">
        <v>9</v>
      </c>
      <c r="C24" s="31">
        <v>5251.9</v>
      </c>
      <c r="D24" s="31">
        <v>5251.9</v>
      </c>
    </row>
    <row r="25" spans="1:4" ht="73.5" customHeight="1" thickBot="1" x14ac:dyDescent="0.3">
      <c r="A25" s="20"/>
      <c r="B25" s="21" t="s">
        <v>37</v>
      </c>
      <c r="C25" s="31">
        <v>16080.1</v>
      </c>
      <c r="D25" s="31">
        <v>16080.1</v>
      </c>
    </row>
    <row r="26" spans="1:4" ht="36" customHeight="1" thickBot="1" x14ac:dyDescent="0.3">
      <c r="A26" s="32"/>
      <c r="B26" s="21" t="s">
        <v>38</v>
      </c>
      <c r="C26" s="22">
        <v>1082.2</v>
      </c>
      <c r="D26" s="22">
        <v>1082.2</v>
      </c>
    </row>
    <row r="27" spans="1:4" ht="63" customHeight="1" thickBot="1" x14ac:dyDescent="0.3">
      <c r="A27" s="32"/>
      <c r="B27" s="21" t="s">
        <v>39</v>
      </c>
      <c r="C27" s="22">
        <v>1.3</v>
      </c>
      <c r="D27" s="22">
        <v>1.2</v>
      </c>
    </row>
    <row r="28" spans="1:4" ht="93.75" customHeight="1" thickBot="1" x14ac:dyDescent="0.3">
      <c r="A28" s="32"/>
      <c r="B28" s="21" t="s">
        <v>42</v>
      </c>
      <c r="C28" s="22">
        <v>16</v>
      </c>
      <c r="D28" s="22">
        <v>16</v>
      </c>
    </row>
    <row r="29" spans="1:4" ht="78" customHeight="1" thickBot="1" x14ac:dyDescent="0.3">
      <c r="A29" s="32"/>
      <c r="B29" s="21" t="s">
        <v>40</v>
      </c>
      <c r="C29" s="22">
        <v>933.1</v>
      </c>
      <c r="D29" s="22">
        <v>933.1</v>
      </c>
    </row>
    <row r="30" spans="1:4" ht="70.5" customHeight="1" thickBot="1" x14ac:dyDescent="0.3">
      <c r="A30" s="32"/>
      <c r="B30" s="21" t="s">
        <v>41</v>
      </c>
      <c r="C30" s="22">
        <v>364</v>
      </c>
      <c r="D30" s="22">
        <v>364</v>
      </c>
    </row>
    <row r="31" spans="1:4" ht="68.25" customHeight="1" x14ac:dyDescent="0.25">
      <c r="A31" s="33"/>
      <c r="B31" s="34" t="s">
        <v>43</v>
      </c>
      <c r="C31" s="28">
        <v>68.3</v>
      </c>
      <c r="D31" s="28">
        <v>68.3</v>
      </c>
    </row>
    <row r="32" spans="1:4" ht="96.75" customHeight="1" x14ac:dyDescent="0.25">
      <c r="A32" s="17"/>
      <c r="B32" s="35" t="s">
        <v>16</v>
      </c>
      <c r="C32" s="36">
        <v>769</v>
      </c>
      <c r="D32" s="36">
        <v>769</v>
      </c>
    </row>
    <row r="33" spans="1:5" ht="27" customHeight="1" x14ac:dyDescent="0.25">
      <c r="A33" s="37">
        <v>2</v>
      </c>
      <c r="B33" s="38" t="s">
        <v>2</v>
      </c>
      <c r="C33" s="39">
        <f>C34+C35+C36+C37+C38+C39+C40+C41+C42+C43+C44+C45+C46</f>
        <v>33334.700000000004</v>
      </c>
      <c r="D33" s="39">
        <f>D34+D35+D36+D37+D38+D39+D40+D41+D42+D43+D44+D45+D46</f>
        <v>30826.600000000002</v>
      </c>
      <c r="E33" s="1"/>
    </row>
    <row r="34" spans="1:5" ht="39.75" customHeight="1" x14ac:dyDescent="0.25">
      <c r="A34" s="40"/>
      <c r="B34" s="41" t="s">
        <v>4</v>
      </c>
      <c r="C34" s="36"/>
      <c r="D34" s="36"/>
      <c r="E34" s="1"/>
    </row>
    <row r="35" spans="1:5" ht="49.5" customHeight="1" x14ac:dyDescent="0.25">
      <c r="A35" s="40"/>
      <c r="B35" s="35" t="s">
        <v>5</v>
      </c>
      <c r="C35" s="36">
        <v>956.4</v>
      </c>
      <c r="D35" s="36">
        <v>956.4</v>
      </c>
      <c r="E35" s="1"/>
    </row>
    <row r="36" spans="1:5" ht="59.25" customHeight="1" thickBot="1" x14ac:dyDescent="0.3">
      <c r="A36" s="42"/>
      <c r="B36" s="21" t="s">
        <v>3</v>
      </c>
      <c r="C36" s="28">
        <v>8000</v>
      </c>
      <c r="D36" s="28"/>
      <c r="E36" s="1"/>
    </row>
    <row r="37" spans="1:5" ht="59.25" customHeight="1" x14ac:dyDescent="0.25">
      <c r="A37" s="43"/>
      <c r="B37" s="44" t="s">
        <v>12</v>
      </c>
      <c r="C37" s="45">
        <v>3754</v>
      </c>
      <c r="D37" s="45">
        <v>3754</v>
      </c>
      <c r="E37" s="4"/>
    </row>
    <row r="38" spans="1:5" ht="108" customHeight="1" x14ac:dyDescent="0.25">
      <c r="A38" s="40"/>
      <c r="B38" s="46" t="s">
        <v>13</v>
      </c>
      <c r="C38" s="36">
        <v>1000</v>
      </c>
      <c r="D38" s="36">
        <v>1000</v>
      </c>
      <c r="E38" s="4"/>
    </row>
    <row r="39" spans="1:5" ht="96" customHeight="1" x14ac:dyDescent="0.25">
      <c r="A39" s="40"/>
      <c r="B39" s="46" t="s">
        <v>14</v>
      </c>
      <c r="C39" s="36">
        <v>1000</v>
      </c>
      <c r="D39" s="36">
        <v>1000</v>
      </c>
      <c r="E39" s="4"/>
    </row>
    <row r="40" spans="1:5" ht="94.5" customHeight="1" thickBot="1" x14ac:dyDescent="0.3">
      <c r="A40" s="32"/>
      <c r="B40" s="21" t="s">
        <v>10</v>
      </c>
      <c r="C40" s="22">
        <v>5000</v>
      </c>
      <c r="D40" s="22">
        <v>5000</v>
      </c>
    </row>
    <row r="41" spans="1:5" ht="72.75" customHeight="1" x14ac:dyDescent="0.25">
      <c r="A41" s="17"/>
      <c r="B41" s="35" t="s">
        <v>11</v>
      </c>
      <c r="C41" s="36">
        <v>2560.3000000000002</v>
      </c>
      <c r="D41" s="36">
        <v>2560.3000000000002</v>
      </c>
    </row>
    <row r="42" spans="1:5" ht="137.25" customHeight="1" x14ac:dyDescent="0.25">
      <c r="A42" s="17"/>
      <c r="B42" s="35" t="s">
        <v>44</v>
      </c>
      <c r="C42" s="36">
        <v>7329.1</v>
      </c>
      <c r="D42" s="36">
        <v>7230.2</v>
      </c>
    </row>
    <row r="43" spans="1:5" ht="66" customHeight="1" x14ac:dyDescent="0.25">
      <c r="A43" s="17"/>
      <c r="B43" s="35" t="s">
        <v>28</v>
      </c>
      <c r="C43" s="36"/>
      <c r="D43" s="36">
        <v>5400</v>
      </c>
    </row>
    <row r="44" spans="1:5" ht="144" customHeight="1" thickBot="1" x14ac:dyDescent="0.3">
      <c r="A44" s="32"/>
      <c r="B44" s="21" t="s">
        <v>46</v>
      </c>
      <c r="C44" s="22">
        <v>728.7</v>
      </c>
      <c r="D44" s="22">
        <v>728.7</v>
      </c>
    </row>
    <row r="45" spans="1:5" ht="48" customHeight="1" thickBot="1" x14ac:dyDescent="0.3">
      <c r="A45" s="32"/>
      <c r="B45" s="21" t="s">
        <v>17</v>
      </c>
      <c r="C45" s="22">
        <v>2093.1</v>
      </c>
      <c r="D45" s="22">
        <v>2093.1</v>
      </c>
    </row>
    <row r="46" spans="1:5" ht="82.5" customHeight="1" thickBot="1" x14ac:dyDescent="0.3">
      <c r="A46" s="32"/>
      <c r="B46" s="47" t="s">
        <v>26</v>
      </c>
      <c r="C46" s="22">
        <v>913.1</v>
      </c>
      <c r="D46" s="22">
        <v>1103.9000000000001</v>
      </c>
    </row>
    <row r="47" spans="1:5" ht="31.5" customHeight="1" thickBot="1" x14ac:dyDescent="0.3">
      <c r="A47" s="32">
        <v>3</v>
      </c>
      <c r="B47" s="18" t="s">
        <v>6</v>
      </c>
      <c r="C47" s="48">
        <f>C48+C49</f>
        <v>13271.5</v>
      </c>
      <c r="D47" s="48">
        <f>D48+D49</f>
        <v>13271.5</v>
      </c>
    </row>
    <row r="48" spans="1:5" ht="82.5" customHeight="1" thickBot="1" x14ac:dyDescent="0.3">
      <c r="A48" s="20"/>
      <c r="B48" s="24" t="s">
        <v>25</v>
      </c>
      <c r="C48" s="49">
        <v>63.9</v>
      </c>
      <c r="D48" s="49">
        <v>63.9</v>
      </c>
    </row>
    <row r="49" spans="1:4" ht="132.75" customHeight="1" thickBot="1" x14ac:dyDescent="0.3">
      <c r="A49" s="50"/>
      <c r="B49" s="34" t="s">
        <v>24</v>
      </c>
      <c r="C49" s="51">
        <v>13207.6</v>
      </c>
      <c r="D49" s="51">
        <v>13207.6</v>
      </c>
    </row>
    <row r="50" spans="1:4" ht="15.75" thickBot="1" x14ac:dyDescent="0.3">
      <c r="A50" s="32">
        <v>4</v>
      </c>
      <c r="B50" s="52" t="s">
        <v>1</v>
      </c>
      <c r="C50" s="53">
        <f>C47+C33+C10</f>
        <v>225177.9</v>
      </c>
      <c r="D50" s="53">
        <f>D47+D33+D10</f>
        <v>228260.10000000003</v>
      </c>
    </row>
    <row r="56" spans="1:4" x14ac:dyDescent="0.25">
      <c r="A56" s="6"/>
      <c r="B56" s="3"/>
      <c r="C56" s="2"/>
      <c r="D56" s="2"/>
    </row>
    <row r="57" spans="1:4" x14ac:dyDescent="0.25">
      <c r="A57" s="6"/>
      <c r="B57" s="3"/>
      <c r="C57" s="2"/>
      <c r="D57" s="2"/>
    </row>
    <row r="58" spans="1:4" x14ac:dyDescent="0.25">
      <c r="A58" s="6"/>
      <c r="B58" s="3"/>
      <c r="C58" s="2"/>
      <c r="D58" s="2"/>
    </row>
    <row r="59" spans="1:4" x14ac:dyDescent="0.25">
      <c r="A59" s="6"/>
      <c r="B59" s="3"/>
      <c r="C59" s="2"/>
      <c r="D59" s="2"/>
    </row>
    <row r="60" spans="1:4" x14ac:dyDescent="0.25">
      <c r="A60" s="6"/>
      <c r="B60" s="3"/>
      <c r="C60" s="2"/>
      <c r="D60" s="2"/>
    </row>
    <row r="61" spans="1:4" x14ac:dyDescent="0.25">
      <c r="A61" s="6"/>
      <c r="B61" s="3"/>
      <c r="C61" s="2"/>
      <c r="D61" s="2"/>
    </row>
  </sheetData>
  <mergeCells count="4">
    <mergeCell ref="A7:D7"/>
    <mergeCell ref="A6:D6"/>
    <mergeCell ref="C1:D1"/>
    <mergeCell ref="C2:D5"/>
  </mergeCells>
  <pageMargins left="0.24" right="0.2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hna</dc:creator>
  <cp:lastModifiedBy>Поликарпова Е.В.</cp:lastModifiedBy>
  <cp:lastPrinted>2022-11-15T05:05:48Z</cp:lastPrinted>
  <dcterms:created xsi:type="dcterms:W3CDTF">2015-09-08T08:29:45Z</dcterms:created>
  <dcterms:modified xsi:type="dcterms:W3CDTF">2023-01-17T11:55:18Z</dcterms:modified>
</cp:coreProperties>
</file>